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<sst xmlns="http://schemas.openxmlformats.org/spreadsheetml/2006/main" count="590" uniqueCount="146">
  <si>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</si>
  <si>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</si>
  <si>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</si>
  <si>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</si>
  <si>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</si>
  <si>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</si>
  <si>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</si>
  <si>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</si>
  <si>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</si>
  <si>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</si>
  <si>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</si>
  <si>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</si>
  <si>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</si>
  <si>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</si>
  <si>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</si>
  <si>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</si>
  <si>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</si>
  <si>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</si>
  <si>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</si>
  <si>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</si>
  <si>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</si>
  <si>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</si>
  <si>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</si>
  <si>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</si>
  <si>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</si>
  <si>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</si>
  <si>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</si>
  <si>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</si>
  <si>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</si>
  <si>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</si>
  <si>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</si>
  <si>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</si>
  <si>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</si>
  <si>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</si>
  <si>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</si>
  <si>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</si>
  <si>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</si>
  <si>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</si>
  <si>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</si>
  <si>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</si>
  <si>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</si>
  <si>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</si>
  <si>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</si>
  <si>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</si>
  <si>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</si>
  <si>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</si>
  <si>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</si>
  <si>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</si>
  <si>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</si>
  <si>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</si>
  <si>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</si>
  <si>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</si>
  <si>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</si>
  <si>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</si>
  <si>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</si>
  <si>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</si>
  <si>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</si>
  <si>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</si>
  <si>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</si>
  <si>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</si>
  <si>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</si>
  <si>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</si>
  <si>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</si>
  <si>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</si>
  <si>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</si>
  <si>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</si>
  <si>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</si>
  <si>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</si>
  <si>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</si>
  <si>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</si>
  <si>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</si>
  <si>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</si>
  <si>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</si>
  <si>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</si>
  <si>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</si>
  <si>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</si>
  <si>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</si>
  <si>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Chính</t>
  </si>
  <si>
    <t>Duy</t>
  </si>
  <si>
    <t>Giang</t>
  </si>
  <si>
    <t>Hoàng</t>
  </si>
  <si>
    <t>Hồng</t>
  </si>
  <si>
    <t>Hương</t>
  </si>
  <si>
    <t>Phương</t>
  </si>
  <si>
    <t>Ngọc</t>
  </si>
  <si>
    <t>Tú</t>
  </si>
  <si>
    <t>Anh</t>
  </si>
  <si>
    <t>Uyên</t>
  </si>
  <si>
    <t>Vy</t>
  </si>
  <si>
    <t>Thư</t>
  </si>
  <si>
    <t>Linh</t>
  </si>
  <si>
    <t>Thảo</t>
  </si>
  <si>
    <t>Trâm</t>
  </si>
  <si>
    <t>Na</t>
  </si>
  <si>
    <t>Trang</t>
  </si>
  <si>
    <t>Huyền</t>
  </si>
  <si>
    <t>Quỳnh</t>
  </si>
  <si>
    <t>Thúy</t>
  </si>
  <si>
    <t>Thủy</t>
  </si>
  <si>
    <t>Phạm Anh</t>
  </si>
  <si>
    <t>Quân</t>
  </si>
  <si>
    <t>1</t>
  </si>
  <si>
    <t>Gái</t>
  </si>
  <si>
    <t>Huỳnh Quang</t>
  </si>
  <si>
    <t>Lê Thị Bích</t>
  </si>
  <si>
    <t/>
  </si>
  <si>
    <t>DANH SÁCH SINH VIÊN DỰ THI KTHP 2017-2018</t>
  </si>
  <si>
    <t>Ng. Thị Kim Phượng</t>
  </si>
  <si>
    <t>Đỗ Thị Mai</t>
  </si>
  <si>
    <t>PSU-ACC 421 CIS</t>
  </si>
  <si>
    <t>Lê Hồ Bảo</t>
  </si>
  <si>
    <t>Phạm Thị</t>
  </si>
  <si>
    <t>Lê Thị Hoàng</t>
  </si>
  <si>
    <t>Huỳnh Thị Diệp</t>
  </si>
  <si>
    <t>Trần Thị Như</t>
  </si>
  <si>
    <t>Phạm Thị Thu</t>
  </si>
  <si>
    <t>Võ Thị Thanh</t>
  </si>
  <si>
    <t>Nguyễn Thị Thùy</t>
  </si>
  <si>
    <t>Nguyễn Lê Mỹ</t>
  </si>
  <si>
    <t>Lê Thị Thùy</t>
  </si>
  <si>
    <t>Thái Mỹ</t>
  </si>
  <si>
    <t>Lê Thị Trúc</t>
  </si>
  <si>
    <t>Đinh Ngọc Hồng</t>
  </si>
  <si>
    <t>Hồ Thị Như</t>
  </si>
  <si>
    <t>Trần Thị Thu</t>
  </si>
  <si>
    <t>Trần Nguyễn Thanh</t>
  </si>
  <si>
    <t>Nguyễn Quỳnh Lệ</t>
  </si>
  <si>
    <t>Đỗ Hà Ngọc</t>
  </si>
  <si>
    <t>Võ Thị Đoan</t>
  </si>
  <si>
    <t>Ngô Thị Xuân</t>
  </si>
  <si>
    <t>Phan Thị Hoàng</t>
  </si>
  <si>
    <t>Phạm Thái Thanh</t>
  </si>
  <si>
    <t>Hồ Lê Thúy</t>
  </si>
  <si>
    <t>Trương Thị Tường</t>
  </si>
  <si>
    <t>Phạm Thị Thảo</t>
  </si>
  <si>
    <t>213-1-29</t>
  </si>
  <si>
    <t xml:space="preserve">      LẬP BẢNG                    GIÁM THỊ            GIÁM KHẢO 1          GIÁM KHẢO 2             TT KHẢO THÍ&amp;ĐBCL</t>
  </si>
  <si>
    <t>213</t>
  </si>
  <si>
    <t>(LỚP: CIS)</t>
  </si>
  <si>
    <t>MÔN :Phân Tích Báo Cáo Tài Chính* MÃ MÔN:PSU-ACC421</t>
  </si>
  <si>
    <t>Thời gian:15h30 - Ngày 13/10/2017 - Phòng: 213 - cơ sở:  209 Phan Thanh</t>
  </si>
  <si>
    <t>K20PSU-KKT</t>
  </si>
  <si>
    <t>ENG-PSU-ACC421-Suat 15h30 - Ngày 13/10/2017</t>
  </si>
  <si>
    <t>K20PSU-QNH</t>
  </si>
  <si>
    <t>K18PSU-KCD</t>
  </si>
  <si>
    <t>K20PSUKKT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</si>
</sst>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</cellStyleXfs>
  <cellXfs count="191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56" fillId="0" borderId="0" xfId="0" applyFont="1"/>
    <xf numFmtId="0" fontId="157" fillId="0" borderId="8" xfId="120" applyNumberFormat="1" applyFont="1" applyFill="1" applyBorder="1" applyAlignment="1" applyProtection="1">
      <alignment horizontal="center" wrapText="1"/>
    </xf>
    <xf numFmtId="0" fontId="157" fillId="0" borderId="11" xfId="120" applyNumberFormat="1" applyFont="1" applyFill="1" applyBorder="1" applyAlignment="1" applyProtection="1">
      <alignment horizontal="left"/>
    </xf>
    <xf numFmtId="0" fontId="157" fillId="0" borderId="12" xfId="120" applyNumberFormat="1" applyFont="1" applyFill="1" applyBorder="1" applyAlignment="1" applyProtection="1">
      <alignment horizontal="left" wrapText="1"/>
    </xf>
    <xf numFmtId="0" fontId="157" fillId="0" borderId="8" xfId="12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2"/>
      <c r="AB9" s="133"/>
      <c r="AC9" s="133"/>
      <c r="AD9" s="134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0"/>
      <c r="AB10" s="121"/>
      <c r="AC10" s="121"/>
      <c r="AD10" s="122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0"/>
      <c r="AB11" s="121"/>
      <c r="AC11" s="121"/>
      <c r="AD11" s="122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0"/>
      <c r="AB12" s="121"/>
      <c r="AC12" s="121"/>
      <c r="AD12" s="122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0"/>
      <c r="AB13" s="121"/>
      <c r="AC13" s="121"/>
      <c r="AD13" s="122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0"/>
      <c r="AB14" s="121"/>
      <c r="AC14" s="121"/>
      <c r="AD14" s="122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0"/>
      <c r="AB15" s="121"/>
      <c r="AC15" s="121"/>
      <c r="AD15" s="122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0"/>
      <c r="AB16" s="121"/>
      <c r="AC16" s="121"/>
      <c r="AD16" s="122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0"/>
      <c r="AB17" s="121"/>
      <c r="AC17" s="121"/>
      <c r="AD17" s="122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0"/>
      <c r="AB18" s="121"/>
      <c r="AC18" s="121"/>
      <c r="AD18" s="122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0"/>
      <c r="AB19" s="121"/>
      <c r="AC19" s="121"/>
      <c r="AD19" s="122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0"/>
      <c r="AB20" s="121"/>
      <c r="AC20" s="121"/>
      <c r="AD20" s="122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0"/>
      <c r="AB21" s="121"/>
      <c r="AC21" s="121"/>
      <c r="AD21" s="122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0"/>
      <c r="AB22" s="121"/>
      <c r="AC22" s="121"/>
      <c r="AD22" s="122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9"/>
      <c r="AB23" s="130"/>
      <c r="AC23" s="130"/>
      <c r="AD23" s="13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2"/>
      <c r="AB32" s="133"/>
      <c r="AC32" s="133"/>
      <c r="AD32" s="134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0"/>
      <c r="AB33" s="121"/>
      <c r="AC33" s="121"/>
      <c r="AD33" s="122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0"/>
      <c r="AB34" s="121"/>
      <c r="AC34" s="121"/>
      <c r="AD34" s="122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0"/>
      <c r="AB35" s="121"/>
      <c r="AC35" s="121"/>
      <c r="AD35" s="122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0"/>
      <c r="AB36" s="121"/>
      <c r="AC36" s="121"/>
      <c r="AD36" s="122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0"/>
      <c r="AB37" s="121"/>
      <c r="AC37" s="121"/>
      <c r="AD37" s="122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0"/>
      <c r="AB38" s="121"/>
      <c r="AC38" s="121"/>
      <c r="AD38" s="122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0"/>
      <c r="AB39" s="121"/>
      <c r="AC39" s="121"/>
      <c r="AD39" s="122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0"/>
      <c r="AB40" s="121"/>
      <c r="AC40" s="121"/>
      <c r="AD40" s="122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0"/>
      <c r="AB41" s="121"/>
      <c r="AC41" s="121"/>
      <c r="AD41" s="122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0"/>
      <c r="AB42" s="121"/>
      <c r="AC42" s="121"/>
      <c r="AD42" s="122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0"/>
      <c r="AB43" s="121"/>
      <c r="AC43" s="121"/>
      <c r="AD43" s="122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0"/>
      <c r="AB44" s="121"/>
      <c r="AC44" s="121"/>
      <c r="AD44" s="122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0"/>
      <c r="AB45" s="121"/>
      <c r="AC45" s="121"/>
      <c r="AD45" s="122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9"/>
      <c r="AB46" s="130"/>
      <c r="AC46" s="130"/>
      <c r="AD46" s="13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2"/>
      <c r="AB55" s="133"/>
      <c r="AC55" s="133"/>
      <c r="AD55" s="134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0"/>
      <c r="AB56" s="121"/>
      <c r="AC56" s="121"/>
      <c r="AD56" s="122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0"/>
      <c r="AB57" s="121"/>
      <c r="AC57" s="121"/>
      <c r="AD57" s="122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0"/>
      <c r="AB58" s="121"/>
      <c r="AC58" s="121"/>
      <c r="AD58" s="122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0"/>
      <c r="AB59" s="121"/>
      <c r="AC59" s="121"/>
      <c r="AD59" s="122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0"/>
      <c r="AB60" s="121"/>
      <c r="AC60" s="121"/>
      <c r="AD60" s="122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0"/>
      <c r="AB61" s="121"/>
      <c r="AC61" s="121"/>
      <c r="AD61" s="122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0"/>
      <c r="AB62" s="121"/>
      <c r="AC62" s="121"/>
      <c r="AD62" s="122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0"/>
      <c r="AB63" s="121"/>
      <c r="AC63" s="121"/>
      <c r="AD63" s="122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0"/>
      <c r="AB64" s="121"/>
      <c r="AC64" s="121"/>
      <c r="AD64" s="122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0"/>
      <c r="AB65" s="121"/>
      <c r="AC65" s="121"/>
      <c r="AD65" s="122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0"/>
      <c r="AB66" s="121"/>
      <c r="AC66" s="121"/>
      <c r="AD66" s="122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0"/>
      <c r="AB67" s="121"/>
      <c r="AC67" s="121"/>
      <c r="AD67" s="122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0"/>
      <c r="AB68" s="121"/>
      <c r="AC68" s="121"/>
      <c r="AD68" s="122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9"/>
      <c r="AB69" s="130"/>
      <c r="AC69" s="130"/>
      <c r="AD69" s="13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2"/>
      <c r="AB78" s="133"/>
      <c r="AC78" s="133"/>
      <c r="AD78" s="134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9"/>
      <c r="AB92" s="130"/>
      <c r="AC92" s="130"/>
      <c r="AD92" s="13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6" t="e">
        <f>IF(ISNA(VLOOKUP($B9,#REF!,AA$4,0))=FALSE,VLOOKUP($B9,#REF!,AA$4,0),"")</f>
        <v>#REF!</v>
      </c>
      <c r="AB9" s="167" t="e">
        <f>IF(ISNA(VLOOKUP($B9,#REF!,AB$4,0))=FALSE,VLOOKUP($B9,#REF!,AB$4,0),"")</f>
        <v>#REF!</v>
      </c>
      <c r="AC9" s="167" t="e">
        <f>IF(ISNA(VLOOKUP($B9,#REF!,AC$4,0))=FALSE,VLOOKUP($B9,#REF!,AC$4,0),"")</f>
        <v>#REF!</v>
      </c>
      <c r="AD9" s="16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6" t="e">
        <f>IF(ISNA(VLOOKUP($B32,#REF!,AA$4,0))=FALSE,VLOOKUP($B32,#REF!,AA$4,0),"")</f>
        <v>#REF!</v>
      </c>
      <c r="AB32" s="167" t="e">
        <f>IF(ISNA(VLOOKUP($B32,#REF!,AB$4,0))=FALSE,VLOOKUP($B32,#REF!,AB$4,0),"")</f>
        <v>#REF!</v>
      </c>
      <c r="AC32" s="167" t="e">
        <f>IF(ISNA(VLOOKUP($B32,#REF!,AC$4,0))=FALSE,VLOOKUP($B32,#REF!,AC$4,0),"")</f>
        <v>#REF!</v>
      </c>
      <c r="AD32" s="16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2"/>
      <c r="AB55" s="133"/>
      <c r="AC55" s="133"/>
      <c r="AD55" s="134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0"/>
      <c r="AB56" s="121"/>
      <c r="AC56" s="121"/>
      <c r="AD56" s="122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0"/>
      <c r="AB57" s="121"/>
      <c r="AC57" s="121"/>
      <c r="AD57" s="122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0"/>
      <c r="AB58" s="121"/>
      <c r="AC58" s="121"/>
      <c r="AD58" s="122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0"/>
      <c r="AB59" s="121"/>
      <c r="AC59" s="121"/>
      <c r="AD59" s="122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0"/>
      <c r="AB60" s="121"/>
      <c r="AC60" s="121"/>
      <c r="AD60" s="122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0"/>
      <c r="AB61" s="121"/>
      <c r="AC61" s="121"/>
      <c r="AD61" s="122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0"/>
      <c r="AB62" s="121"/>
      <c r="AC62" s="121"/>
      <c r="AD62" s="122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0"/>
      <c r="AB63" s="121"/>
      <c r="AC63" s="121"/>
      <c r="AD63" s="122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0"/>
      <c r="AB64" s="121"/>
      <c r="AC64" s="121"/>
      <c r="AD64" s="122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0"/>
      <c r="AB65" s="121"/>
      <c r="AC65" s="121"/>
      <c r="AD65" s="122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0"/>
      <c r="AB66" s="121"/>
      <c r="AC66" s="121"/>
      <c r="AD66" s="122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0"/>
      <c r="AB67" s="121"/>
      <c r="AC67" s="121"/>
      <c r="AD67" s="122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0"/>
      <c r="AB68" s="121"/>
      <c r="AC68" s="121"/>
      <c r="AD68" s="122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9"/>
      <c r="AB69" s="130"/>
      <c r="AC69" s="130"/>
      <c r="AD69" s="13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2"/>
      <c r="AB78" s="133"/>
      <c r="AC78" s="133"/>
      <c r="AD78" s="134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9"/>
      <c r="AB92" s="130"/>
      <c r="AC92" s="130"/>
      <c r="AD92" s="13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6" t="e">
        <f>IF(ISNA(VLOOKUP($B9,#REF!,AA$4,0))=FALSE,VLOOKUP($B9,#REF!,AA$4,0),"")</f>
        <v>#REF!</v>
      </c>
      <c r="AB9" s="167" t="e">
        <f>IF(ISNA(VLOOKUP($B9,#REF!,AB$4,0))=FALSE,VLOOKUP($B9,#REF!,AB$4,0),"")</f>
        <v>#REF!</v>
      </c>
      <c r="AC9" s="167" t="e">
        <f>IF(ISNA(VLOOKUP($B9,#REF!,AC$4,0))=FALSE,VLOOKUP($B9,#REF!,AC$4,0),"")</f>
        <v>#REF!</v>
      </c>
      <c r="AD9" s="16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6" t="e">
        <f>IF(ISNA(VLOOKUP($B32,#REF!,AA$4,0))=FALSE,VLOOKUP($B32,#REF!,AA$4,0),"")</f>
        <v>#REF!</v>
      </c>
      <c r="AB32" s="167" t="e">
        <f>IF(ISNA(VLOOKUP($B32,#REF!,AB$4,0))=FALSE,VLOOKUP($B32,#REF!,AB$4,0),"")</f>
        <v>#REF!</v>
      </c>
      <c r="AC32" s="167" t="e">
        <f>IF(ISNA(VLOOKUP($B32,#REF!,AC$4,0))=FALSE,VLOOKUP($B32,#REF!,AC$4,0),"")</f>
        <v>#REF!</v>
      </c>
      <c r="AD32" s="16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6" t="e">
        <f>IF(ISNA(VLOOKUP($B55,#REF!,AA$4,0))=FALSE,VLOOKUP($B55,#REF!,AA$4,0),"")</f>
        <v>#REF!</v>
      </c>
      <c r="AB55" s="167" t="e">
        <f>IF(ISNA(VLOOKUP($B55,#REF!,AB$4,0))=FALSE,VLOOKUP($B55,#REF!,AB$4,0),"")</f>
        <v>#REF!</v>
      </c>
      <c r="AC55" s="167" t="e">
        <f>IF(ISNA(VLOOKUP($B55,#REF!,AC$4,0))=FALSE,VLOOKUP($B55,#REF!,AC$4,0),"")</f>
        <v>#REF!</v>
      </c>
      <c r="AD55" s="16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0" t="e">
        <f>IF(ISNA(VLOOKUP($B56,#REF!,AA$4,0))=FALSE,VLOOKUP($B56,#REF!,AA$4,0),"")</f>
        <v>#REF!</v>
      </c>
      <c r="AB56" s="161" t="e">
        <f>IF(ISNA(VLOOKUP($B56,#REF!,AB$4,0))=FALSE,VLOOKUP($B56,#REF!,AB$4,0),"")</f>
        <v>#REF!</v>
      </c>
      <c r="AC56" s="161" t="e">
        <f>IF(ISNA(VLOOKUP($B56,#REF!,AC$4,0))=FALSE,VLOOKUP($B56,#REF!,AC$4,0),"")</f>
        <v>#REF!</v>
      </c>
      <c r="AD56" s="16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0" t="e">
        <f>IF(ISNA(VLOOKUP($B57,#REF!,AA$4,0))=FALSE,VLOOKUP($B57,#REF!,AA$4,0),"")</f>
        <v>#REF!</v>
      </c>
      <c r="AB57" s="161" t="e">
        <f>IF(ISNA(VLOOKUP($B57,#REF!,AB$4,0))=FALSE,VLOOKUP($B57,#REF!,AB$4,0),"")</f>
        <v>#REF!</v>
      </c>
      <c r="AC57" s="161" t="e">
        <f>IF(ISNA(VLOOKUP($B57,#REF!,AC$4,0))=FALSE,VLOOKUP($B57,#REF!,AC$4,0),"")</f>
        <v>#REF!</v>
      </c>
      <c r="AD57" s="16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0" t="e">
        <f>IF(ISNA(VLOOKUP($B58,#REF!,AA$4,0))=FALSE,VLOOKUP($B58,#REF!,AA$4,0),"")</f>
        <v>#REF!</v>
      </c>
      <c r="AB58" s="161" t="e">
        <f>IF(ISNA(VLOOKUP($B58,#REF!,AB$4,0))=FALSE,VLOOKUP($B58,#REF!,AB$4,0),"")</f>
        <v>#REF!</v>
      </c>
      <c r="AC58" s="161" t="e">
        <f>IF(ISNA(VLOOKUP($B58,#REF!,AC$4,0))=FALSE,VLOOKUP($B58,#REF!,AC$4,0),"")</f>
        <v>#REF!</v>
      </c>
      <c r="AD58" s="16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0" t="e">
        <f>IF(ISNA(VLOOKUP($B59,#REF!,AA$4,0))=FALSE,VLOOKUP($B59,#REF!,AA$4,0),"")</f>
        <v>#REF!</v>
      </c>
      <c r="AB59" s="161" t="e">
        <f>IF(ISNA(VLOOKUP($B59,#REF!,AB$4,0))=FALSE,VLOOKUP($B59,#REF!,AB$4,0),"")</f>
        <v>#REF!</v>
      </c>
      <c r="AC59" s="161" t="e">
        <f>IF(ISNA(VLOOKUP($B59,#REF!,AC$4,0))=FALSE,VLOOKUP($B59,#REF!,AC$4,0),"")</f>
        <v>#REF!</v>
      </c>
      <c r="AD59" s="16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0" t="e">
        <f>IF(ISNA(VLOOKUP($B60,#REF!,AA$4,0))=FALSE,VLOOKUP($B60,#REF!,AA$4,0),"")</f>
        <v>#REF!</v>
      </c>
      <c r="AB60" s="161" t="e">
        <f>IF(ISNA(VLOOKUP($B60,#REF!,AB$4,0))=FALSE,VLOOKUP($B60,#REF!,AB$4,0),"")</f>
        <v>#REF!</v>
      </c>
      <c r="AC60" s="161" t="e">
        <f>IF(ISNA(VLOOKUP($B60,#REF!,AC$4,0))=FALSE,VLOOKUP($B60,#REF!,AC$4,0),"")</f>
        <v>#REF!</v>
      </c>
      <c r="AD60" s="16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0" t="e">
        <f>IF(ISNA(VLOOKUP($B61,#REF!,AA$4,0))=FALSE,VLOOKUP($B61,#REF!,AA$4,0),"")</f>
        <v>#REF!</v>
      </c>
      <c r="AB61" s="161" t="e">
        <f>IF(ISNA(VLOOKUP($B61,#REF!,AB$4,0))=FALSE,VLOOKUP($B61,#REF!,AB$4,0),"")</f>
        <v>#REF!</v>
      </c>
      <c r="AC61" s="161" t="e">
        <f>IF(ISNA(VLOOKUP($B61,#REF!,AC$4,0))=FALSE,VLOOKUP($B61,#REF!,AC$4,0),"")</f>
        <v>#REF!</v>
      </c>
      <c r="AD61" s="16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0" t="e">
        <f>IF(ISNA(VLOOKUP($B62,#REF!,AA$4,0))=FALSE,VLOOKUP($B62,#REF!,AA$4,0),"")</f>
        <v>#REF!</v>
      </c>
      <c r="AB62" s="161" t="e">
        <f>IF(ISNA(VLOOKUP($B62,#REF!,AB$4,0))=FALSE,VLOOKUP($B62,#REF!,AB$4,0),"")</f>
        <v>#REF!</v>
      </c>
      <c r="AC62" s="161" t="e">
        <f>IF(ISNA(VLOOKUP($B62,#REF!,AC$4,0))=FALSE,VLOOKUP($B62,#REF!,AC$4,0),"")</f>
        <v>#REF!</v>
      </c>
      <c r="AD62" s="16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0" t="e">
        <f>IF(ISNA(VLOOKUP($B63,#REF!,AA$4,0))=FALSE,VLOOKUP($B63,#REF!,AA$4,0),"")</f>
        <v>#REF!</v>
      </c>
      <c r="AB63" s="161" t="e">
        <f>IF(ISNA(VLOOKUP($B63,#REF!,AB$4,0))=FALSE,VLOOKUP($B63,#REF!,AB$4,0),"")</f>
        <v>#REF!</v>
      </c>
      <c r="AC63" s="161" t="e">
        <f>IF(ISNA(VLOOKUP($B63,#REF!,AC$4,0))=FALSE,VLOOKUP($B63,#REF!,AC$4,0),"")</f>
        <v>#REF!</v>
      </c>
      <c r="AD63" s="16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0" t="e">
        <f>IF(ISNA(VLOOKUP($B64,#REF!,AA$4,0))=FALSE,VLOOKUP($B64,#REF!,AA$4,0),"")</f>
        <v>#REF!</v>
      </c>
      <c r="AB64" s="161" t="e">
        <f>IF(ISNA(VLOOKUP($B64,#REF!,AB$4,0))=FALSE,VLOOKUP($B64,#REF!,AB$4,0),"")</f>
        <v>#REF!</v>
      </c>
      <c r="AC64" s="161" t="e">
        <f>IF(ISNA(VLOOKUP($B64,#REF!,AC$4,0))=FALSE,VLOOKUP($B64,#REF!,AC$4,0),"")</f>
        <v>#REF!</v>
      </c>
      <c r="AD64" s="16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0" t="e">
        <f>IF(ISNA(VLOOKUP($B65,#REF!,AA$4,0))=FALSE,VLOOKUP($B65,#REF!,AA$4,0),"")</f>
        <v>#REF!</v>
      </c>
      <c r="AB65" s="161" t="e">
        <f>IF(ISNA(VLOOKUP($B65,#REF!,AB$4,0))=FALSE,VLOOKUP($B65,#REF!,AB$4,0),"")</f>
        <v>#REF!</v>
      </c>
      <c r="AC65" s="161" t="e">
        <f>IF(ISNA(VLOOKUP($B65,#REF!,AC$4,0))=FALSE,VLOOKUP($B65,#REF!,AC$4,0),"")</f>
        <v>#REF!</v>
      </c>
      <c r="AD65" s="16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0" t="e">
        <f>IF(ISNA(VLOOKUP($B66,#REF!,AA$4,0))=FALSE,VLOOKUP($B66,#REF!,AA$4,0),"")</f>
        <v>#REF!</v>
      </c>
      <c r="AB66" s="161" t="e">
        <f>IF(ISNA(VLOOKUP($B66,#REF!,AB$4,0))=FALSE,VLOOKUP($B66,#REF!,AB$4,0),"")</f>
        <v>#REF!</v>
      </c>
      <c r="AC66" s="161" t="e">
        <f>IF(ISNA(VLOOKUP($B66,#REF!,AC$4,0))=FALSE,VLOOKUP($B66,#REF!,AC$4,0),"")</f>
        <v>#REF!</v>
      </c>
      <c r="AD66" s="16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0" t="e">
        <f>IF(ISNA(VLOOKUP($B67,#REF!,AA$4,0))=FALSE,VLOOKUP($B67,#REF!,AA$4,0),"")</f>
        <v>#REF!</v>
      </c>
      <c r="AB67" s="161" t="e">
        <f>IF(ISNA(VLOOKUP($B67,#REF!,AB$4,0))=FALSE,VLOOKUP($B67,#REF!,AB$4,0),"")</f>
        <v>#REF!</v>
      </c>
      <c r="AC67" s="161" t="e">
        <f>IF(ISNA(VLOOKUP($B67,#REF!,AC$4,0))=FALSE,VLOOKUP($B67,#REF!,AC$4,0),"")</f>
        <v>#REF!</v>
      </c>
      <c r="AD67" s="16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0" t="e">
        <f>IF(ISNA(VLOOKUP($B68,#REF!,AA$4,0))=FALSE,VLOOKUP($B68,#REF!,AA$4,0),"")</f>
        <v>#REF!</v>
      </c>
      <c r="AB68" s="161" t="e">
        <f>IF(ISNA(VLOOKUP($B68,#REF!,AB$4,0))=FALSE,VLOOKUP($B68,#REF!,AB$4,0),"")</f>
        <v>#REF!</v>
      </c>
      <c r="AC68" s="161" t="e">
        <f>IF(ISNA(VLOOKUP($B68,#REF!,AC$4,0))=FALSE,VLOOKUP($B68,#REF!,AC$4,0),"")</f>
        <v>#REF!</v>
      </c>
      <c r="AD68" s="16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2"/>
      <c r="AB78" s="133"/>
      <c r="AC78" s="133"/>
      <c r="AD78" s="134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9"/>
      <c r="AB92" s="130"/>
      <c r="AC92" s="130"/>
      <c r="AD92" s="13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6" t="e">
        <f>IF(ISNA(VLOOKUP($B9,#REF!,AA$4,0))=FALSE,VLOOKUP($B9,#REF!,AA$4,0),"")</f>
        <v>#REF!</v>
      </c>
      <c r="AB9" s="167" t="e">
        <f>IF(ISNA(VLOOKUP($B9,#REF!,AB$4,0))=FALSE,VLOOKUP($B9,#REF!,AB$4,0),"")</f>
        <v>#REF!</v>
      </c>
      <c r="AC9" s="167" t="e">
        <f>IF(ISNA(VLOOKUP($B9,#REF!,AC$4,0))=FALSE,VLOOKUP($B9,#REF!,AC$4,0),"")</f>
        <v>#REF!</v>
      </c>
      <c r="AD9" s="16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6" t="e">
        <f>IF(ISNA(VLOOKUP($B32,#REF!,AA$4,0))=FALSE,VLOOKUP($B32,#REF!,AA$4,0),"")</f>
        <v>#REF!</v>
      </c>
      <c r="AB32" s="167" t="e">
        <f>IF(ISNA(VLOOKUP($B32,#REF!,AB$4,0))=FALSE,VLOOKUP($B32,#REF!,AB$4,0),"")</f>
        <v>#REF!</v>
      </c>
      <c r="AC32" s="167" t="e">
        <f>IF(ISNA(VLOOKUP($B32,#REF!,AC$4,0))=FALSE,VLOOKUP($B32,#REF!,AC$4,0),"")</f>
        <v>#REF!</v>
      </c>
      <c r="AD32" s="16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6" t="e">
        <f>IF(ISNA(VLOOKUP($B55,#REF!,AA$4,0))=FALSE,VLOOKUP($B55,#REF!,AA$4,0),"")</f>
        <v>#REF!</v>
      </c>
      <c r="AB55" s="167" t="e">
        <f>IF(ISNA(VLOOKUP($B55,#REF!,AB$4,0))=FALSE,VLOOKUP($B55,#REF!,AB$4,0),"")</f>
        <v>#REF!</v>
      </c>
      <c r="AC55" s="167" t="e">
        <f>IF(ISNA(VLOOKUP($B55,#REF!,AC$4,0))=FALSE,VLOOKUP($B55,#REF!,AC$4,0),"")</f>
        <v>#REF!</v>
      </c>
      <c r="AD55" s="16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0" t="e">
        <f>IF(ISNA(VLOOKUP($B56,#REF!,AA$4,0))=FALSE,VLOOKUP($B56,#REF!,AA$4,0),"")</f>
        <v>#REF!</v>
      </c>
      <c r="AB56" s="161" t="e">
        <f>IF(ISNA(VLOOKUP($B56,#REF!,AB$4,0))=FALSE,VLOOKUP($B56,#REF!,AB$4,0),"")</f>
        <v>#REF!</v>
      </c>
      <c r="AC56" s="161" t="e">
        <f>IF(ISNA(VLOOKUP($B56,#REF!,AC$4,0))=FALSE,VLOOKUP($B56,#REF!,AC$4,0),"")</f>
        <v>#REF!</v>
      </c>
      <c r="AD56" s="16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0" t="e">
        <f>IF(ISNA(VLOOKUP($B57,#REF!,AA$4,0))=FALSE,VLOOKUP($B57,#REF!,AA$4,0),"")</f>
        <v>#REF!</v>
      </c>
      <c r="AB57" s="161" t="e">
        <f>IF(ISNA(VLOOKUP($B57,#REF!,AB$4,0))=FALSE,VLOOKUP($B57,#REF!,AB$4,0),"")</f>
        <v>#REF!</v>
      </c>
      <c r="AC57" s="161" t="e">
        <f>IF(ISNA(VLOOKUP($B57,#REF!,AC$4,0))=FALSE,VLOOKUP($B57,#REF!,AC$4,0),"")</f>
        <v>#REF!</v>
      </c>
      <c r="AD57" s="16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0" t="e">
        <f>IF(ISNA(VLOOKUP($B58,#REF!,AA$4,0))=FALSE,VLOOKUP($B58,#REF!,AA$4,0),"")</f>
        <v>#REF!</v>
      </c>
      <c r="AB58" s="161" t="e">
        <f>IF(ISNA(VLOOKUP($B58,#REF!,AB$4,0))=FALSE,VLOOKUP($B58,#REF!,AB$4,0),"")</f>
        <v>#REF!</v>
      </c>
      <c r="AC58" s="161" t="e">
        <f>IF(ISNA(VLOOKUP($B58,#REF!,AC$4,0))=FALSE,VLOOKUP($B58,#REF!,AC$4,0),"")</f>
        <v>#REF!</v>
      </c>
      <c r="AD58" s="16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0" t="e">
        <f>IF(ISNA(VLOOKUP($B59,#REF!,AA$4,0))=FALSE,VLOOKUP($B59,#REF!,AA$4,0),"")</f>
        <v>#REF!</v>
      </c>
      <c r="AB59" s="161" t="e">
        <f>IF(ISNA(VLOOKUP($B59,#REF!,AB$4,0))=FALSE,VLOOKUP($B59,#REF!,AB$4,0),"")</f>
        <v>#REF!</v>
      </c>
      <c r="AC59" s="161" t="e">
        <f>IF(ISNA(VLOOKUP($B59,#REF!,AC$4,0))=FALSE,VLOOKUP($B59,#REF!,AC$4,0),"")</f>
        <v>#REF!</v>
      </c>
      <c r="AD59" s="16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0" t="e">
        <f>IF(ISNA(VLOOKUP($B60,#REF!,AA$4,0))=FALSE,VLOOKUP($B60,#REF!,AA$4,0),"")</f>
        <v>#REF!</v>
      </c>
      <c r="AB60" s="161" t="e">
        <f>IF(ISNA(VLOOKUP($B60,#REF!,AB$4,0))=FALSE,VLOOKUP($B60,#REF!,AB$4,0),"")</f>
        <v>#REF!</v>
      </c>
      <c r="AC60" s="161" t="e">
        <f>IF(ISNA(VLOOKUP($B60,#REF!,AC$4,0))=FALSE,VLOOKUP($B60,#REF!,AC$4,0),"")</f>
        <v>#REF!</v>
      </c>
      <c r="AD60" s="16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0" t="e">
        <f>IF(ISNA(VLOOKUP($B61,#REF!,AA$4,0))=FALSE,VLOOKUP($B61,#REF!,AA$4,0),"")</f>
        <v>#REF!</v>
      </c>
      <c r="AB61" s="161" t="e">
        <f>IF(ISNA(VLOOKUP($B61,#REF!,AB$4,0))=FALSE,VLOOKUP($B61,#REF!,AB$4,0),"")</f>
        <v>#REF!</v>
      </c>
      <c r="AC61" s="161" t="e">
        <f>IF(ISNA(VLOOKUP($B61,#REF!,AC$4,0))=FALSE,VLOOKUP($B61,#REF!,AC$4,0),"")</f>
        <v>#REF!</v>
      </c>
      <c r="AD61" s="16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0" t="e">
        <f>IF(ISNA(VLOOKUP($B62,#REF!,AA$4,0))=FALSE,VLOOKUP($B62,#REF!,AA$4,0),"")</f>
        <v>#REF!</v>
      </c>
      <c r="AB62" s="161" t="e">
        <f>IF(ISNA(VLOOKUP($B62,#REF!,AB$4,0))=FALSE,VLOOKUP($B62,#REF!,AB$4,0),"")</f>
        <v>#REF!</v>
      </c>
      <c r="AC62" s="161" t="e">
        <f>IF(ISNA(VLOOKUP($B62,#REF!,AC$4,0))=FALSE,VLOOKUP($B62,#REF!,AC$4,0),"")</f>
        <v>#REF!</v>
      </c>
      <c r="AD62" s="16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0" t="e">
        <f>IF(ISNA(VLOOKUP($B63,#REF!,AA$4,0))=FALSE,VLOOKUP($B63,#REF!,AA$4,0),"")</f>
        <v>#REF!</v>
      </c>
      <c r="AB63" s="161" t="e">
        <f>IF(ISNA(VLOOKUP($B63,#REF!,AB$4,0))=FALSE,VLOOKUP($B63,#REF!,AB$4,0),"")</f>
        <v>#REF!</v>
      </c>
      <c r="AC63" s="161" t="e">
        <f>IF(ISNA(VLOOKUP($B63,#REF!,AC$4,0))=FALSE,VLOOKUP($B63,#REF!,AC$4,0),"")</f>
        <v>#REF!</v>
      </c>
      <c r="AD63" s="16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0" t="e">
        <f>IF(ISNA(VLOOKUP($B64,#REF!,AA$4,0))=FALSE,VLOOKUP($B64,#REF!,AA$4,0),"")</f>
        <v>#REF!</v>
      </c>
      <c r="AB64" s="161" t="e">
        <f>IF(ISNA(VLOOKUP($B64,#REF!,AB$4,0))=FALSE,VLOOKUP($B64,#REF!,AB$4,0),"")</f>
        <v>#REF!</v>
      </c>
      <c r="AC64" s="161" t="e">
        <f>IF(ISNA(VLOOKUP($B64,#REF!,AC$4,0))=FALSE,VLOOKUP($B64,#REF!,AC$4,0),"")</f>
        <v>#REF!</v>
      </c>
      <c r="AD64" s="16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0" t="e">
        <f>IF(ISNA(VLOOKUP($B65,#REF!,AA$4,0))=FALSE,VLOOKUP($B65,#REF!,AA$4,0),"")</f>
        <v>#REF!</v>
      </c>
      <c r="AB65" s="161" t="e">
        <f>IF(ISNA(VLOOKUP($B65,#REF!,AB$4,0))=FALSE,VLOOKUP($B65,#REF!,AB$4,0),"")</f>
        <v>#REF!</v>
      </c>
      <c r="AC65" s="161" t="e">
        <f>IF(ISNA(VLOOKUP($B65,#REF!,AC$4,0))=FALSE,VLOOKUP($B65,#REF!,AC$4,0),"")</f>
        <v>#REF!</v>
      </c>
      <c r="AD65" s="16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0" t="e">
        <f>IF(ISNA(VLOOKUP($B66,#REF!,AA$4,0))=FALSE,VLOOKUP($B66,#REF!,AA$4,0),"")</f>
        <v>#REF!</v>
      </c>
      <c r="AB66" s="161" t="e">
        <f>IF(ISNA(VLOOKUP($B66,#REF!,AB$4,0))=FALSE,VLOOKUP($B66,#REF!,AB$4,0),"")</f>
        <v>#REF!</v>
      </c>
      <c r="AC66" s="161" t="e">
        <f>IF(ISNA(VLOOKUP($B66,#REF!,AC$4,0))=FALSE,VLOOKUP($B66,#REF!,AC$4,0),"")</f>
        <v>#REF!</v>
      </c>
      <c r="AD66" s="16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0" t="e">
        <f>IF(ISNA(VLOOKUP($B67,#REF!,AA$4,0))=FALSE,VLOOKUP($B67,#REF!,AA$4,0),"")</f>
        <v>#REF!</v>
      </c>
      <c r="AB67" s="161" t="e">
        <f>IF(ISNA(VLOOKUP($B67,#REF!,AB$4,0))=FALSE,VLOOKUP($B67,#REF!,AB$4,0),"")</f>
        <v>#REF!</v>
      </c>
      <c r="AC67" s="161" t="e">
        <f>IF(ISNA(VLOOKUP($B67,#REF!,AC$4,0))=FALSE,VLOOKUP($B67,#REF!,AC$4,0),"")</f>
        <v>#REF!</v>
      </c>
      <c r="AD67" s="16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0" t="e">
        <f>IF(ISNA(VLOOKUP($B68,#REF!,AA$4,0))=FALSE,VLOOKUP($B68,#REF!,AA$4,0),"")</f>
        <v>#REF!</v>
      </c>
      <c r="AB68" s="161" t="e">
        <f>IF(ISNA(VLOOKUP($B68,#REF!,AB$4,0))=FALSE,VLOOKUP($B68,#REF!,AB$4,0),"")</f>
        <v>#REF!</v>
      </c>
      <c r="AC68" s="161" t="e">
        <f>IF(ISNA(VLOOKUP($B68,#REF!,AC$4,0))=FALSE,VLOOKUP($B68,#REF!,AC$4,0),"")</f>
        <v>#REF!</v>
      </c>
      <c r="AD68" s="16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6" t="e">
        <f>IF(ISNA(VLOOKUP($B78,#REF!,AA$4,0))=FALSE,VLOOKUP($B78,#REF!,AA$4,0),"")</f>
        <v>#REF!</v>
      </c>
      <c r="AB78" s="167" t="e">
        <f>IF(ISNA(VLOOKUP($B78,#REF!,AB$4,0))=FALSE,VLOOKUP($B78,#REF!,AB$4,0),"")</f>
        <v>#REF!</v>
      </c>
      <c r="AC78" s="167" t="e">
        <f>IF(ISNA(VLOOKUP($B78,#REF!,AC$4,0))=FALSE,VLOOKUP($B78,#REF!,AC$4,0),"")</f>
        <v>#REF!</v>
      </c>
      <c r="AD78" s="168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0" t="e">
        <f>IF(ISNA(VLOOKUP($B79,#REF!,AA$4,0))=FALSE,VLOOKUP($B79,#REF!,AA$4,0),"")</f>
        <v>#REF!</v>
      </c>
      <c r="AB79" s="161" t="e">
        <f>IF(ISNA(VLOOKUP($B79,#REF!,AB$4,0))=FALSE,VLOOKUP($B79,#REF!,AB$4,0),"")</f>
        <v>#REF!</v>
      </c>
      <c r="AC79" s="161" t="e">
        <f>IF(ISNA(VLOOKUP($B79,#REF!,AC$4,0))=FALSE,VLOOKUP($B79,#REF!,AC$4,0),"")</f>
        <v>#REF!</v>
      </c>
      <c r="AD79" s="162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0" t="e">
        <f>IF(ISNA(VLOOKUP($B80,#REF!,AA$4,0))=FALSE,VLOOKUP($B80,#REF!,AA$4,0),"")</f>
        <v>#REF!</v>
      </c>
      <c r="AB80" s="161" t="e">
        <f>IF(ISNA(VLOOKUP($B80,#REF!,AB$4,0))=FALSE,VLOOKUP($B80,#REF!,AB$4,0),"")</f>
        <v>#REF!</v>
      </c>
      <c r="AC80" s="161" t="e">
        <f>IF(ISNA(VLOOKUP($B80,#REF!,AC$4,0))=FALSE,VLOOKUP($B80,#REF!,AC$4,0),"")</f>
        <v>#REF!</v>
      </c>
      <c r="AD80" s="162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0" t="e">
        <f>IF(ISNA(VLOOKUP($B81,#REF!,AA$4,0))=FALSE,VLOOKUP($B81,#REF!,AA$4,0),"")</f>
        <v>#REF!</v>
      </c>
      <c r="AB81" s="161" t="e">
        <f>IF(ISNA(VLOOKUP($B81,#REF!,AB$4,0))=FALSE,VLOOKUP($B81,#REF!,AB$4,0),"")</f>
        <v>#REF!</v>
      </c>
      <c r="AC81" s="161" t="e">
        <f>IF(ISNA(VLOOKUP($B81,#REF!,AC$4,0))=FALSE,VLOOKUP($B81,#REF!,AC$4,0),"")</f>
        <v>#REF!</v>
      </c>
      <c r="AD81" s="162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0" t="e">
        <f>IF(ISNA(VLOOKUP($B82,#REF!,AA$4,0))=FALSE,VLOOKUP($B82,#REF!,AA$4,0),"")</f>
        <v>#REF!</v>
      </c>
      <c r="AB82" s="161" t="e">
        <f>IF(ISNA(VLOOKUP($B82,#REF!,AB$4,0))=FALSE,VLOOKUP($B82,#REF!,AB$4,0),"")</f>
        <v>#REF!</v>
      </c>
      <c r="AC82" s="161" t="e">
        <f>IF(ISNA(VLOOKUP($B82,#REF!,AC$4,0))=FALSE,VLOOKUP($B82,#REF!,AC$4,0),"")</f>
        <v>#REF!</v>
      </c>
      <c r="AD82" s="162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0" t="e">
        <f>IF(ISNA(VLOOKUP($B83,#REF!,AA$4,0))=FALSE,VLOOKUP($B83,#REF!,AA$4,0),"")</f>
        <v>#REF!</v>
      </c>
      <c r="AB83" s="161" t="e">
        <f>IF(ISNA(VLOOKUP($B83,#REF!,AB$4,0))=FALSE,VLOOKUP($B83,#REF!,AB$4,0),"")</f>
        <v>#REF!</v>
      </c>
      <c r="AC83" s="161" t="e">
        <f>IF(ISNA(VLOOKUP($B83,#REF!,AC$4,0))=FALSE,VLOOKUP($B83,#REF!,AC$4,0),"")</f>
        <v>#REF!</v>
      </c>
      <c r="AD83" s="162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0" t="e">
        <f>IF(ISNA(VLOOKUP($B84,#REF!,AA$4,0))=FALSE,VLOOKUP($B84,#REF!,AA$4,0),"")</f>
        <v>#REF!</v>
      </c>
      <c r="AB84" s="161" t="e">
        <f>IF(ISNA(VLOOKUP($B84,#REF!,AB$4,0))=FALSE,VLOOKUP($B84,#REF!,AB$4,0),"")</f>
        <v>#REF!</v>
      </c>
      <c r="AC84" s="161" t="e">
        <f>IF(ISNA(VLOOKUP($B84,#REF!,AC$4,0))=FALSE,VLOOKUP($B84,#REF!,AC$4,0),"")</f>
        <v>#REF!</v>
      </c>
      <c r="AD84" s="162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0" t="e">
        <f>IF(ISNA(VLOOKUP($B85,#REF!,AA$4,0))=FALSE,VLOOKUP($B85,#REF!,AA$4,0),"")</f>
        <v>#REF!</v>
      </c>
      <c r="AB85" s="161" t="e">
        <f>IF(ISNA(VLOOKUP($B85,#REF!,AB$4,0))=FALSE,VLOOKUP($B85,#REF!,AB$4,0),"")</f>
        <v>#REF!</v>
      </c>
      <c r="AC85" s="161" t="e">
        <f>IF(ISNA(VLOOKUP($B85,#REF!,AC$4,0))=FALSE,VLOOKUP($B85,#REF!,AC$4,0),"")</f>
        <v>#REF!</v>
      </c>
      <c r="AD85" s="162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0" t="e">
        <f>IF(ISNA(VLOOKUP($B86,#REF!,AA$4,0))=FALSE,VLOOKUP($B86,#REF!,AA$4,0),"")</f>
        <v>#REF!</v>
      </c>
      <c r="AB86" s="161" t="e">
        <f>IF(ISNA(VLOOKUP($B86,#REF!,AB$4,0))=FALSE,VLOOKUP($B86,#REF!,AB$4,0),"")</f>
        <v>#REF!</v>
      </c>
      <c r="AC86" s="161" t="e">
        <f>IF(ISNA(VLOOKUP($B86,#REF!,AC$4,0))=FALSE,VLOOKUP($B86,#REF!,AC$4,0),"")</f>
        <v>#REF!</v>
      </c>
      <c r="AD86" s="162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0" t="e">
        <f>IF(ISNA(VLOOKUP($B87,#REF!,AA$4,0))=FALSE,VLOOKUP($B87,#REF!,AA$4,0),"")</f>
        <v>#REF!</v>
      </c>
      <c r="AB87" s="161" t="e">
        <f>IF(ISNA(VLOOKUP($B87,#REF!,AB$4,0))=FALSE,VLOOKUP($B87,#REF!,AB$4,0),"")</f>
        <v>#REF!</v>
      </c>
      <c r="AC87" s="161" t="e">
        <f>IF(ISNA(VLOOKUP($B87,#REF!,AC$4,0))=FALSE,VLOOKUP($B87,#REF!,AC$4,0),"")</f>
        <v>#REF!</v>
      </c>
      <c r="AD87" s="162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0" t="e">
        <f>IF(ISNA(VLOOKUP($B88,#REF!,AA$4,0))=FALSE,VLOOKUP($B88,#REF!,AA$4,0),"")</f>
        <v>#REF!</v>
      </c>
      <c r="AB88" s="161" t="e">
        <f>IF(ISNA(VLOOKUP($B88,#REF!,AB$4,0))=FALSE,VLOOKUP($B88,#REF!,AB$4,0),"")</f>
        <v>#REF!</v>
      </c>
      <c r="AC88" s="161" t="e">
        <f>IF(ISNA(VLOOKUP($B88,#REF!,AC$4,0))=FALSE,VLOOKUP($B88,#REF!,AC$4,0),"")</f>
        <v>#REF!</v>
      </c>
      <c r="AD88" s="162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0" t="e">
        <f>IF(ISNA(VLOOKUP($B89,#REF!,AA$4,0))=FALSE,VLOOKUP($B89,#REF!,AA$4,0),"")</f>
        <v>#REF!</v>
      </c>
      <c r="AB89" s="161" t="e">
        <f>IF(ISNA(VLOOKUP($B89,#REF!,AB$4,0))=FALSE,VLOOKUP($B89,#REF!,AB$4,0),"")</f>
        <v>#REF!</v>
      </c>
      <c r="AC89" s="161" t="e">
        <f>IF(ISNA(VLOOKUP($B89,#REF!,AC$4,0))=FALSE,VLOOKUP($B89,#REF!,AC$4,0),"")</f>
        <v>#REF!</v>
      </c>
      <c r="AD89" s="162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0" t="e">
        <f>IF(ISNA(VLOOKUP($B90,#REF!,AA$4,0))=FALSE,VLOOKUP($B90,#REF!,AA$4,0),"")</f>
        <v>#REF!</v>
      </c>
      <c r="AB90" s="161" t="e">
        <f>IF(ISNA(VLOOKUP($B90,#REF!,AB$4,0))=FALSE,VLOOKUP($B90,#REF!,AB$4,0),"")</f>
        <v>#REF!</v>
      </c>
      <c r="AC90" s="161" t="e">
        <f>IF(ISNA(VLOOKUP($B90,#REF!,AC$4,0))=FALSE,VLOOKUP($B90,#REF!,AC$4,0),"")</f>
        <v>#REF!</v>
      </c>
      <c r="AD90" s="162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0" t="e">
        <f>IF(ISNA(VLOOKUP($B91,#REF!,AA$4,0))=FALSE,VLOOKUP($B91,#REF!,AA$4,0),"")</f>
        <v>#REF!</v>
      </c>
      <c r="AB91" s="161" t="e">
        <f>IF(ISNA(VLOOKUP($B91,#REF!,AB$4,0))=FALSE,VLOOKUP($B91,#REF!,AB$4,0),"")</f>
        <v>#REF!</v>
      </c>
      <c r="AC91" s="161" t="e">
        <f>IF(ISNA(VLOOKUP($B91,#REF!,AC$4,0))=FALSE,VLOOKUP($B91,#REF!,AC$4,0),"")</f>
        <v>#REF!</v>
      </c>
      <c r="AD91" s="162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6" t="s">
        <v>57</v>
      </c>
      <c r="D1" s="186"/>
      <c r="E1" s="57"/>
      <c r="F1" s="186" t="s">
        <v>58</v>
      </c>
      <c r="G1" s="186"/>
      <c r="H1" s="186"/>
      <c r="I1" s="186"/>
      <c r="J1" s="186"/>
      <c r="K1" s="58" t="s">
        <v>74</v>
      </c>
    </row>
    <row r="2" spans="1:13" s="56" customFormat="1">
      <c r="C2" s="186" t="s">
        <v>59</v>
      </c>
      <c r="D2" s="186"/>
      <c r="E2" s="59" t="e">
        <f ca="1">[1]!ExtractElement(K1,1,"-")</f>
        <v>#NAME?</v>
      </c>
      <c r="F2" s="186" t="e">
        <f ca="1">"(KHÓA K17: "&amp;VLOOKUP($E$2&amp;"-"&amp;$C$3,#REF!,11,0)&amp;")"</f>
        <v>#NAME?</v>
      </c>
      <c r="G2" s="186"/>
      <c r="H2" s="186"/>
      <c r="I2" s="186"/>
      <c r="J2" s="186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7" t="e">
        <f ca="1">"MÔN :"&amp;VLOOKUP($E$2&amp;"-"&amp;$C$3,#REF!,6,0) &amp;"* MÃ MÔN:ENG "&amp;VLOOKUP($E$2&amp;"-"&amp;$C$3,#REF!,5,0)</f>
        <v>#NAME?</v>
      </c>
      <c r="E3" s="187"/>
      <c r="F3" s="187"/>
      <c r="G3" s="187"/>
      <c r="H3" s="187"/>
      <c r="I3" s="187"/>
      <c r="J3" s="187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8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8"/>
      <c r="D4" s="188"/>
      <c r="E4" s="188"/>
      <c r="F4" s="188"/>
      <c r="G4" s="188"/>
      <c r="H4" s="188"/>
      <c r="I4" s="188"/>
      <c r="J4" s="188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6" t="s">
        <v>4</v>
      </c>
      <c r="C6" s="175" t="s">
        <v>64</v>
      </c>
      <c r="D6" s="184" t="s">
        <v>65</v>
      </c>
      <c r="E6" s="185" t="s">
        <v>10</v>
      </c>
      <c r="F6" s="175" t="s">
        <v>12</v>
      </c>
      <c r="G6" s="175" t="s">
        <v>66</v>
      </c>
      <c r="H6" s="175" t="s">
        <v>67</v>
      </c>
      <c r="I6" s="177" t="s">
        <v>56</v>
      </c>
      <c r="J6" s="177"/>
      <c r="K6" s="178" t="s">
        <v>68</v>
      </c>
      <c r="L6" s="179"/>
      <c r="M6" s="180"/>
    </row>
    <row r="7" spans="1:13" ht="27" customHeight="1">
      <c r="B7" s="176"/>
      <c r="C7" s="176"/>
      <c r="D7" s="184"/>
      <c r="E7" s="185"/>
      <c r="F7" s="176"/>
      <c r="G7" s="176"/>
      <c r="H7" s="176"/>
      <c r="I7" s="64" t="s">
        <v>69</v>
      </c>
      <c r="J7" s="64" t="s">
        <v>70</v>
      </c>
      <c r="K7" s="181"/>
      <c r="L7" s="182"/>
      <c r="M7" s="183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2" t="e">
        <f ca="1">IF($A8&gt;0,VLOOKUP($A8,#REF!,16,0),"")</f>
        <v>#NAME?</v>
      </c>
      <c r="L8" s="173"/>
      <c r="M8" s="174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9" t="e">
        <f ca="1">IF($A9&gt;0,VLOOKUP($A9,#REF!,16,0),"")</f>
        <v>#NAME?</v>
      </c>
      <c r="L9" s="170"/>
      <c r="M9" s="171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9" t="e">
        <f ca="1">IF($A10&gt;0,VLOOKUP($A10,#REF!,16,0),"")</f>
        <v>#NAME?</v>
      </c>
      <c r="L10" s="170"/>
      <c r="M10" s="171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9" t="e">
        <f ca="1">IF($A11&gt;0,VLOOKUP($A11,#REF!,16,0),"")</f>
        <v>#NAME?</v>
      </c>
      <c r="L11" s="170"/>
      <c r="M11" s="171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9" t="e">
        <f ca="1">IF($A12&gt;0,VLOOKUP($A12,#REF!,16,0),"")</f>
        <v>#NAME?</v>
      </c>
      <c r="L12" s="170"/>
      <c r="M12" s="171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9" t="e">
        <f ca="1">IF($A13&gt;0,VLOOKUP($A13,#REF!,16,0),"")</f>
        <v>#NAME?</v>
      </c>
      <c r="L13" s="170"/>
      <c r="M13" s="171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9" t="e">
        <f ca="1">IF($A14&gt;0,VLOOKUP($A14,#REF!,16,0),"")</f>
        <v>#NAME?</v>
      </c>
      <c r="L14" s="170"/>
      <c r="M14" s="171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9" t="e">
        <f ca="1">IF($A15&gt;0,VLOOKUP($A15,#REF!,16,0),"")</f>
        <v>#NAME?</v>
      </c>
      <c r="L15" s="170"/>
      <c r="M15" s="171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9" t="e">
        <f ca="1">IF($A16&gt;0,VLOOKUP($A16,#REF!,16,0),"")</f>
        <v>#NAME?</v>
      </c>
      <c r="L16" s="170"/>
      <c r="M16" s="171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9" t="e">
        <f ca="1">IF($A17&gt;0,VLOOKUP($A17,#REF!,16,0),"")</f>
        <v>#NAME?</v>
      </c>
      <c r="L17" s="170"/>
      <c r="M17" s="171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9" t="e">
        <f ca="1">IF($A18&gt;0,VLOOKUP($A18,#REF!,16,0),"")</f>
        <v>#NAME?</v>
      </c>
      <c r="L18" s="170"/>
      <c r="M18" s="171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9" t="e">
        <f ca="1">IF($A19&gt;0,VLOOKUP($A19,#REF!,16,0),"")</f>
        <v>#NAME?</v>
      </c>
      <c r="L19" s="170"/>
      <c r="M19" s="171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9" t="e">
        <f ca="1">IF($A20&gt;0,VLOOKUP($A20,#REF!,16,0),"")</f>
        <v>#NAME?</v>
      </c>
      <c r="L20" s="170"/>
      <c r="M20" s="171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9" t="e">
        <f ca="1">IF($A21&gt;0,VLOOKUP($A21,#REF!,16,0),"")</f>
        <v>#NAME?</v>
      </c>
      <c r="L21" s="170"/>
      <c r="M21" s="171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9" t="e">
        <f ca="1">IF($A22&gt;0,VLOOKUP($A22,#REF!,16,0),"")</f>
        <v>#NAME?</v>
      </c>
      <c r="L22" s="170"/>
      <c r="M22" s="171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9" t="e">
        <f ca="1">IF($A23&gt;0,VLOOKUP($A23,#REF!,16,0),"")</f>
        <v>#NAME?</v>
      </c>
      <c r="L23" s="170"/>
      <c r="M23" s="171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9" t="e">
        <f ca="1">IF($A24&gt;0,VLOOKUP($A24,#REF!,16,0),"")</f>
        <v>#NAME?</v>
      </c>
      <c r="L24" s="170"/>
      <c r="M24" s="171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9" t="e">
        <f ca="1">IF($A25&gt;0,VLOOKUP($A25,#REF!,16,0),"")</f>
        <v>#NAME?</v>
      </c>
      <c r="L25" s="170"/>
      <c r="M25" s="171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9" t="e">
        <f ca="1">IF($A26&gt;0,VLOOKUP($A26,#REF!,16,0),"")</f>
        <v>#NAME?</v>
      </c>
      <c r="L26" s="170"/>
      <c r="M26" s="171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9" t="e">
        <f ca="1">IF($A27&gt;0,VLOOKUP($A27,#REF!,16,0),"")</f>
        <v>#NAME?</v>
      </c>
      <c r="L27" s="170"/>
      <c r="M27" s="171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9" t="e">
        <f ca="1">IF($A28&gt;0,VLOOKUP($A28,#REF!,16,0),"")</f>
        <v>#NAME?</v>
      </c>
      <c r="L28" s="170"/>
      <c r="M28" s="171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9" t="e">
        <f ca="1">IF($A29&gt;0,VLOOKUP($A29,#REF!,16,0),"")</f>
        <v>#NAME?</v>
      </c>
      <c r="L29" s="170"/>
      <c r="M29" s="171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9" t="e">
        <f ca="1">IF($A30&gt;0,VLOOKUP($A30,#REF!,16,0),"")</f>
        <v>#NAME?</v>
      </c>
      <c r="L30" s="170"/>
      <c r="M30" s="171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9" t="e">
        <f ca="1">IF($A31&gt;0,VLOOKUP($A31,#REF!,16,0),"")</f>
        <v>#NAME?</v>
      </c>
      <c r="L31" s="170"/>
      <c r="M31" s="171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9" t="e">
        <f ca="1">IF($A32&gt;0,VLOOKUP($A32,#REF!,16,0),"")</f>
        <v>#NAME?</v>
      </c>
      <c r="L32" s="170"/>
      <c r="M32" s="171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9" t="e">
        <f ca="1">IF($A33&gt;0,VLOOKUP($A33,#REF!,16,0),"")</f>
        <v>#NAME?</v>
      </c>
      <c r="L33" s="170"/>
      <c r="M33" s="171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9" t="e">
        <f ca="1">IF($A34&gt;0,VLOOKUP($A34,#REF!,16,0),"")</f>
        <v>#NAME?</v>
      </c>
      <c r="L34" s="170"/>
      <c r="M34" s="171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9" t="e">
        <f ca="1">IF($A35&gt;0,VLOOKUP($A35,#REF!,16,0),"")</f>
        <v>#NAME?</v>
      </c>
      <c r="L35" s="170"/>
      <c r="M35" s="171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9" t="e">
        <f ca="1">IF($A36&gt;0,VLOOKUP($A36,#REF!,16,0),"")</f>
        <v>#NAME?</v>
      </c>
      <c r="L36" s="170"/>
      <c r="M36" s="171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9" t="e">
        <f ca="1">IF($A37&gt;0,VLOOKUP($A37,#REF!,16,0),"")</f>
        <v>#NAME?</v>
      </c>
      <c r="L37" s="170"/>
      <c r="M37" s="171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2" t="e">
        <f ca="1">IF($A44&gt;0,VLOOKUP($A44,#REF!,16,0),"")</f>
        <v>#NAME?</v>
      </c>
      <c r="L44" s="173"/>
      <c r="M44" s="174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9" t="e">
        <f ca="1">IF($A45&gt;0,VLOOKUP($A45,#REF!,16,0),"")</f>
        <v>#NAME?</v>
      </c>
      <c r="L45" s="170"/>
      <c r="M45" s="171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9" t="e">
        <f ca="1">IF($A46&gt;0,VLOOKUP($A46,#REF!,16,0),"")</f>
        <v>#NAME?</v>
      </c>
      <c r="L46" s="170"/>
      <c r="M46" s="171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9" t="e">
        <f ca="1">IF($A47&gt;0,VLOOKUP($A47,#REF!,16,0),"")</f>
        <v>#NAME?</v>
      </c>
      <c r="L47" s="170"/>
      <c r="M47" s="171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9" t="e">
        <f ca="1">IF($A48&gt;0,VLOOKUP($A48,#REF!,16,0),"")</f>
        <v>#NAME?</v>
      </c>
      <c r="L48" s="170"/>
      <c r="M48" s="171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9" t="e">
        <f ca="1">IF($A49&gt;0,VLOOKUP($A49,#REF!,16,0),"")</f>
        <v>#NAME?</v>
      </c>
      <c r="L49" s="170"/>
      <c r="M49" s="171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9" t="e">
        <f ca="1">IF($A50&gt;0,VLOOKUP($A50,#REF!,16,0),"")</f>
        <v>#NAME?</v>
      </c>
      <c r="L50" s="170"/>
      <c r="M50" s="171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9" t="e">
        <f ca="1">IF($A51&gt;0,VLOOKUP($A51,#REF!,16,0),"")</f>
        <v>#NAME?</v>
      </c>
      <c r="L51" s="170"/>
      <c r="M51" s="171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9" t="e">
        <f ca="1">IF($A52&gt;0,VLOOKUP($A52,#REF!,16,0),"")</f>
        <v>#NAME?</v>
      </c>
      <c r="L52" s="170"/>
      <c r="M52" s="171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9" t="e">
        <f ca="1">IF($A53&gt;0,VLOOKUP($A53,#REF!,16,0),"")</f>
        <v>#NAME?</v>
      </c>
      <c r="L53" s="170"/>
      <c r="M53" s="171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9" t="e">
        <f ca="1">IF($A54&gt;0,VLOOKUP($A54,#REF!,16,0),"")</f>
        <v>#NAME?</v>
      </c>
      <c r="L54" s="170"/>
      <c r="M54" s="171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9" t="e">
        <f ca="1">IF($A55&gt;0,VLOOKUP($A55,#REF!,16,0),"")</f>
        <v>#NAME?</v>
      </c>
      <c r="L55" s="170"/>
      <c r="M55" s="171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9" t="e">
        <f ca="1">IF($A56&gt;0,VLOOKUP($A56,#REF!,16,0),"")</f>
        <v>#NAME?</v>
      </c>
      <c r="L56" s="170"/>
      <c r="M56" s="171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9" t="e">
        <f ca="1">IF($A57&gt;0,VLOOKUP($A57,#REF!,16,0),"")</f>
        <v>#NAME?</v>
      </c>
      <c r="L57" s="170"/>
      <c r="M57" s="171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9" t="e">
        <f ca="1">IF($A58&gt;0,VLOOKUP($A58,#REF!,16,0),"")</f>
        <v>#NAME?</v>
      </c>
      <c r="L58" s="170"/>
      <c r="M58" s="171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9" t="e">
        <f ca="1">IF($A59&gt;0,VLOOKUP($A59,#REF!,16,0),"")</f>
        <v>#NAME?</v>
      </c>
      <c r="L59" s="170"/>
      <c r="M59" s="171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9" t="e">
        <f ca="1">IF($A60&gt;0,VLOOKUP($A60,#REF!,16,0),"")</f>
        <v>#NAME?</v>
      </c>
      <c r="L60" s="170"/>
      <c r="M60" s="171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9" t="e">
        <f ca="1">IF($A61&gt;0,VLOOKUP($A61,#REF!,16,0),"")</f>
        <v>#NAME?</v>
      </c>
      <c r="L61" s="170"/>
      <c r="M61" s="171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9" t="e">
        <f ca="1">IF($A62&gt;0,VLOOKUP($A62,#REF!,16,0),"")</f>
        <v>#NAME?</v>
      </c>
      <c r="L62" s="170"/>
      <c r="M62" s="171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9" t="e">
        <f ca="1">IF($A63&gt;0,VLOOKUP($A63,#REF!,16,0),"")</f>
        <v>#NAME?</v>
      </c>
      <c r="L63" s="170"/>
      <c r="M63" s="171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9" t="e">
        <f ca="1">IF($A64&gt;0,VLOOKUP($A64,#REF!,16,0),"")</f>
        <v>#NAME?</v>
      </c>
      <c r="L64" s="170"/>
      <c r="M64" s="171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9" t="e">
        <f ca="1">IF($A65&gt;0,VLOOKUP($A65,#REF!,16,0),"")</f>
        <v>#NAME?</v>
      </c>
      <c r="L65" s="170"/>
      <c r="M65" s="171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9" t="e">
        <f ca="1">IF($A66&gt;0,VLOOKUP($A66,#REF!,16,0),"")</f>
        <v>#NAME?</v>
      </c>
      <c r="L66" s="170"/>
      <c r="M66" s="171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9" t="e">
        <f ca="1">IF($A67&gt;0,VLOOKUP($A67,#REF!,16,0),"")</f>
        <v>#NAME?</v>
      </c>
      <c r="L67" s="170"/>
      <c r="M67" s="171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9" t="e">
        <f ca="1">IF($A68&gt;0,VLOOKUP($A68,#REF!,16,0),"")</f>
        <v>#NAME?</v>
      </c>
      <c r="L68" s="170"/>
      <c r="M68" s="171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9" t="e">
        <f ca="1">IF($A69&gt;0,VLOOKUP($A69,#REF!,16,0),"")</f>
        <v>#NAME?</v>
      </c>
      <c r="L69" s="170"/>
      <c r="M69" s="171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9" t="e">
        <f ca="1">IF($A70&gt;0,VLOOKUP($A70,#REF!,16,0),"")</f>
        <v>#NAME?</v>
      </c>
      <c r="L70" s="170"/>
      <c r="M70" s="171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9" t="e">
        <f ca="1">IF($A71&gt;0,VLOOKUP($A71,#REF!,16,0),"")</f>
        <v>#NAME?</v>
      </c>
      <c r="L71" s="170"/>
      <c r="M71" s="171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9" t="e">
        <f ca="1">IF($A72&gt;0,VLOOKUP($A72,#REF!,16,0),"")</f>
        <v>#NAME?</v>
      </c>
      <c r="L72" s="170"/>
      <c r="M72" s="171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9" t="e">
        <f ca="1">IF($A73&gt;0,VLOOKUP($A73,#REF!,16,0),"")</f>
        <v>#NAME?</v>
      </c>
      <c r="L73" s="170"/>
      <c r="M73" s="171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2" t="e">
        <f ca="1">IF($A80&gt;0,VLOOKUP($A80,#REF!,16,0),"")</f>
        <v>#NAME?</v>
      </c>
      <c r="L80" s="173"/>
      <c r="M80" s="174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9" t="e">
        <f ca="1">IF($A81&gt;0,VLOOKUP($A81,#REF!,16,0),"")</f>
        <v>#NAME?</v>
      </c>
      <c r="L81" s="170"/>
      <c r="M81" s="171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9" t="e">
        <f ca="1">IF($A82&gt;0,VLOOKUP($A82,#REF!,16,0),"")</f>
        <v>#NAME?</v>
      </c>
      <c r="L82" s="170"/>
      <c r="M82" s="171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9" t="e">
        <f ca="1">IF($A83&gt;0,VLOOKUP($A83,#REF!,16,0),"")</f>
        <v>#NAME?</v>
      </c>
      <c r="L83" s="170"/>
      <c r="M83" s="171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9" t="e">
        <f ca="1">IF($A84&gt;0,VLOOKUP($A84,#REF!,16,0),"")</f>
        <v>#NAME?</v>
      </c>
      <c r="L84" s="170"/>
      <c r="M84" s="171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9" t="e">
        <f ca="1">IF($A85&gt;0,VLOOKUP($A85,#REF!,16,0),"")</f>
        <v>#NAME?</v>
      </c>
      <c r="L85" s="170"/>
      <c r="M85" s="171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9" t="e">
        <f ca="1">IF($A86&gt;0,VLOOKUP($A86,#REF!,16,0),"")</f>
        <v>#NAME?</v>
      </c>
      <c r="L86" s="170"/>
      <c r="M86" s="171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9" t="e">
        <f ca="1">IF($A87&gt;0,VLOOKUP($A87,#REF!,16,0),"")</f>
        <v>#NAME?</v>
      </c>
      <c r="L87" s="170"/>
      <c r="M87" s="171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9" t="e">
        <f ca="1">IF($A88&gt;0,VLOOKUP($A88,#REF!,16,0),"")</f>
        <v>#NAME?</v>
      </c>
      <c r="L88" s="170"/>
      <c r="M88" s="171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9" t="e">
        <f ca="1">IF($A89&gt;0,VLOOKUP($A89,#REF!,16,0),"")</f>
        <v>#NAME?</v>
      </c>
      <c r="L89" s="170"/>
      <c r="M89" s="171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9" t="e">
        <f ca="1">IF($A90&gt;0,VLOOKUP($A90,#REF!,16,0),"")</f>
        <v>#NAME?</v>
      </c>
      <c r="L90" s="170"/>
      <c r="M90" s="171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9" t="e">
        <f ca="1">IF($A91&gt;0,VLOOKUP($A91,#REF!,16,0),"")</f>
        <v>#NAME?</v>
      </c>
      <c r="L91" s="170"/>
      <c r="M91" s="171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9" t="e">
        <f ca="1">IF($A92&gt;0,VLOOKUP($A92,#REF!,16,0),"")</f>
        <v>#NAME?</v>
      </c>
      <c r="L92" s="170"/>
      <c r="M92" s="171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9" t="e">
        <f ca="1">IF($A93&gt;0,VLOOKUP($A93,#REF!,16,0),"")</f>
        <v>#NAME?</v>
      </c>
      <c r="L93" s="170"/>
      <c r="M93" s="171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9" t="e">
        <f ca="1">IF($A94&gt;0,VLOOKUP($A94,#REF!,16,0),"")</f>
        <v>#NAME?</v>
      </c>
      <c r="L94" s="170"/>
      <c r="M94" s="171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9" t="e">
        <f ca="1">IF($A95&gt;0,VLOOKUP($A95,#REF!,16,0),"")</f>
        <v>#NAME?</v>
      </c>
      <c r="L95" s="170"/>
      <c r="M95" s="171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9" t="e">
        <f ca="1">IF($A96&gt;0,VLOOKUP($A96,#REF!,16,0),"")</f>
        <v>#NAME?</v>
      </c>
      <c r="L96" s="170"/>
      <c r="M96" s="171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9" t="e">
        <f ca="1">IF($A97&gt;0,VLOOKUP($A97,#REF!,16,0),"")</f>
        <v>#NAME?</v>
      </c>
      <c r="L97" s="170"/>
      <c r="M97" s="171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9" t="e">
        <f ca="1">IF($A98&gt;0,VLOOKUP($A98,#REF!,16,0),"")</f>
        <v>#NAME?</v>
      </c>
      <c r="L98" s="170"/>
      <c r="M98" s="171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9" t="e">
        <f ca="1">IF($A99&gt;0,VLOOKUP($A99,#REF!,16,0),"")</f>
        <v>#NAME?</v>
      </c>
      <c r="L99" s="170"/>
      <c r="M99" s="171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9" t="e">
        <f ca="1">IF($A100&gt;0,VLOOKUP($A100,#REF!,16,0),"")</f>
        <v>#NAME?</v>
      </c>
      <c r="L100" s="170"/>
      <c r="M100" s="171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9" t="e">
        <f ca="1">IF($A101&gt;0,VLOOKUP($A101,#REF!,16,0),"")</f>
        <v>#NAME?</v>
      </c>
      <c r="L101" s="170"/>
      <c r="M101" s="171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9" t="e">
        <f ca="1">IF($A102&gt;0,VLOOKUP($A102,#REF!,16,0),"")</f>
        <v>#NAME?</v>
      </c>
      <c r="L102" s="170"/>
      <c r="M102" s="171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9" t="e">
        <f ca="1">IF($A103&gt;0,VLOOKUP($A103,#REF!,16,0),"")</f>
        <v>#NAME?</v>
      </c>
      <c r="L103" s="170"/>
      <c r="M103" s="171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9" t="e">
        <f ca="1">IF($A104&gt;0,VLOOKUP($A104,#REF!,16,0),"")</f>
        <v>#NAME?</v>
      </c>
      <c r="L104" s="170"/>
      <c r="M104" s="171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9" t="e">
        <f ca="1">IF($A105&gt;0,VLOOKUP($A105,#REF!,16,0),"")</f>
        <v>#NAME?</v>
      </c>
      <c r="L105" s="170"/>
      <c r="M105" s="171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9" t="e">
        <f ca="1">IF($A106&gt;0,VLOOKUP($A106,#REF!,16,0),"")</f>
        <v>#NAME?</v>
      </c>
      <c r="L106" s="170"/>
      <c r="M106" s="171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9" t="e">
        <f ca="1">IF($A107&gt;0,VLOOKUP($A107,#REF!,16,0),"")</f>
        <v>#NAME?</v>
      </c>
      <c r="L107" s="170"/>
      <c r="M107" s="171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9" t="e">
        <f ca="1">IF($A108&gt;0,VLOOKUP($A108,#REF!,16,0),"")</f>
        <v>#NAME?</v>
      </c>
      <c r="L108" s="170"/>
      <c r="M108" s="171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9" t="e">
        <f ca="1">IF($A109&gt;0,VLOOKUP($A109,#REF!,16,0),"")</f>
        <v>#NAME?</v>
      </c>
      <c r="L109" s="170"/>
      <c r="M109" s="171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36" activePane="bottomLeft" state="frozen"/>
      <selection pane="bottomLeft" activeCell="A44" sqref="A44:XFD11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9" t="s">
        <v>57</v>
      </c>
      <c r="D1" s="189"/>
      <c r="E1" s="57"/>
      <c r="F1" s="186" t="s">
        <v>106</v>
      </c>
      <c r="G1" s="186"/>
      <c r="H1" s="186"/>
      <c r="I1" s="186"/>
      <c r="J1" s="186"/>
      <c r="K1" s="186"/>
      <c r="L1" s="58" t="s">
        <v>135</v>
      </c>
    </row>
    <row r="2" spans="1:15" s="56" customFormat="1">
      <c r="C2" s="189" t="s">
        <v>59</v>
      </c>
      <c r="D2" s="189"/>
      <c r="E2" s="59" t="s">
        <v>137</v>
      </c>
      <c r="F2" s="190" t="s">
        <v>138</v>
      </c>
      <c r="G2" s="190"/>
      <c r="H2" s="190"/>
      <c r="I2" s="190"/>
      <c r="J2" s="190"/>
      <c r="K2" s="190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101</v>
      </c>
      <c r="D3" s="187" t="s">
        <v>139</v>
      </c>
      <c r="E3" s="187"/>
      <c r="F3" s="187"/>
      <c r="G3" s="187"/>
      <c r="H3" s="187"/>
      <c r="I3" s="187"/>
      <c r="J3" s="187"/>
      <c r="K3" s="187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8" t="s">
        <v>140</v>
      </c>
      <c r="C4" s="188"/>
      <c r="D4" s="188"/>
      <c r="E4" s="188"/>
      <c r="F4" s="188"/>
      <c r="G4" s="188"/>
      <c r="H4" s="188"/>
      <c r="I4" s="188"/>
      <c r="J4" s="188"/>
      <c r="K4" s="18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6" t="s">
        <v>4</v>
      </c>
      <c r="C6" s="175" t="s">
        <v>64</v>
      </c>
      <c r="D6" s="184" t="s">
        <v>9</v>
      </c>
      <c r="E6" s="185" t="s">
        <v>10</v>
      </c>
      <c r="F6" s="175" t="s">
        <v>75</v>
      </c>
      <c r="G6" s="175" t="s">
        <v>76</v>
      </c>
      <c r="H6" s="175" t="s">
        <v>66</v>
      </c>
      <c r="I6" s="175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76"/>
      <c r="C7" s="176"/>
      <c r="D7" s="184"/>
      <c r="E7" s="185"/>
      <c r="F7" s="176"/>
      <c r="G7" s="176"/>
      <c r="H7" s="176"/>
      <c r="I7" s="176"/>
      <c r="J7" s="64" t="s">
        <v>69</v>
      </c>
      <c r="K7" s="64" t="s">
        <v>70</v>
      </c>
      <c r="L7" s="181"/>
      <c r="M7" s="182"/>
      <c r="N7" s="183"/>
    </row>
    <row r="8" spans="1:15" s="114" customFormat="1" ht="20.100000000000001" customHeight="1">
      <c r="A8" s="114">
        <v>1</v>
      </c>
      <c r="B8" s="65">
        <v>1</v>
      </c>
      <c r="C8" s="115">
        <v>2020214588</v>
      </c>
      <c r="D8" s="116" t="s">
        <v>108</v>
      </c>
      <c r="E8" s="117" t="s">
        <v>86</v>
      </c>
      <c r="F8" s="118" t="s">
        <v>109</v>
      </c>
      <c r="G8" s="118" t="s">
        <v>141</v>
      </c>
      <c r="H8" s="69"/>
      <c r="I8" s="70"/>
      <c r="J8" s="70"/>
      <c r="K8" s="70"/>
      <c r="L8" s="172" t="s">
        <v>105</v>
      </c>
      <c r="M8" s="173"/>
      <c r="N8" s="174"/>
      <c r="O8" s="114" t="s">
        <v>142</v>
      </c>
    </row>
    <row r="9" spans="1:15" s="114" customFormat="1" ht="20.100000000000001" customHeight="1">
      <c r="A9" s="114">
        <v>2</v>
      </c>
      <c r="B9" s="65">
        <v>2</v>
      </c>
      <c r="C9" s="115">
        <v>2021255788</v>
      </c>
      <c r="D9" s="116" t="s">
        <v>110</v>
      </c>
      <c r="E9" s="117" t="s">
        <v>77</v>
      </c>
      <c r="F9" s="118" t="s">
        <v>109</v>
      </c>
      <c r="G9" s="118" t="s">
        <v>141</v>
      </c>
      <c r="H9" s="69"/>
      <c r="I9" s="70"/>
      <c r="J9" s="70"/>
      <c r="K9" s="70"/>
      <c r="L9" s="169" t="s">
        <v>105</v>
      </c>
      <c r="M9" s="170"/>
      <c r="N9" s="171"/>
      <c r="O9" s="114" t="s">
        <v>142</v>
      </c>
    </row>
    <row r="10" spans="1:15" s="114" customFormat="1" ht="20.100000000000001" customHeight="1">
      <c r="A10" s="114">
        <v>3</v>
      </c>
      <c r="B10" s="65">
        <v>3</v>
      </c>
      <c r="C10" s="115">
        <v>2021253494</v>
      </c>
      <c r="D10" s="116" t="s">
        <v>103</v>
      </c>
      <c r="E10" s="117" t="s">
        <v>78</v>
      </c>
      <c r="F10" s="118" t="s">
        <v>109</v>
      </c>
      <c r="G10" s="118" t="s">
        <v>141</v>
      </c>
      <c r="H10" s="69"/>
      <c r="I10" s="70"/>
      <c r="J10" s="70"/>
      <c r="K10" s="70"/>
      <c r="L10" s="169" t="s">
        <v>105</v>
      </c>
      <c r="M10" s="170"/>
      <c r="N10" s="171"/>
      <c r="O10" s="114" t="s">
        <v>142</v>
      </c>
    </row>
    <row r="11" spans="1:15" s="114" customFormat="1" ht="20.100000000000001" customHeight="1">
      <c r="A11" s="114">
        <v>4</v>
      </c>
      <c r="B11" s="65">
        <v>4</v>
      </c>
      <c r="C11" s="115">
        <v>2020255578</v>
      </c>
      <c r="D11" s="116" t="s">
        <v>111</v>
      </c>
      <c r="E11" s="117" t="s">
        <v>102</v>
      </c>
      <c r="F11" s="118" t="s">
        <v>109</v>
      </c>
      <c r="G11" s="118" t="s">
        <v>141</v>
      </c>
      <c r="H11" s="69"/>
      <c r="I11" s="70"/>
      <c r="J11" s="70"/>
      <c r="K11" s="70"/>
      <c r="L11" s="169" t="s">
        <v>105</v>
      </c>
      <c r="M11" s="170"/>
      <c r="N11" s="171"/>
      <c r="O11" s="114" t="s">
        <v>142</v>
      </c>
    </row>
    <row r="12" spans="1:15" s="114" customFormat="1" ht="20.100000000000001" customHeight="1">
      <c r="A12" s="114">
        <v>5</v>
      </c>
      <c r="B12" s="65">
        <v>5</v>
      </c>
      <c r="C12" s="115">
        <v>2020254491</v>
      </c>
      <c r="D12" s="116" t="s">
        <v>112</v>
      </c>
      <c r="E12" s="117" t="s">
        <v>79</v>
      </c>
      <c r="F12" s="118" t="s">
        <v>109</v>
      </c>
      <c r="G12" s="118" t="s">
        <v>141</v>
      </c>
      <c r="H12" s="69"/>
      <c r="I12" s="70"/>
      <c r="J12" s="70"/>
      <c r="K12" s="70"/>
      <c r="L12" s="169" t="s">
        <v>105</v>
      </c>
      <c r="M12" s="170"/>
      <c r="N12" s="171"/>
      <c r="O12" s="114" t="s">
        <v>142</v>
      </c>
    </row>
    <row r="13" spans="1:15" s="114" customFormat="1" ht="20.100000000000001" customHeight="1">
      <c r="A13" s="114">
        <v>6</v>
      </c>
      <c r="B13" s="65">
        <v>6</v>
      </c>
      <c r="C13" s="115">
        <v>2020234719</v>
      </c>
      <c r="D13" s="116" t="s">
        <v>113</v>
      </c>
      <c r="E13" s="117" t="s">
        <v>80</v>
      </c>
      <c r="F13" s="118" t="s">
        <v>109</v>
      </c>
      <c r="G13" s="118" t="s">
        <v>141</v>
      </c>
      <c r="H13" s="69"/>
      <c r="I13" s="70"/>
      <c r="J13" s="70"/>
      <c r="K13" s="70"/>
      <c r="L13" s="169" t="s">
        <v>105</v>
      </c>
      <c r="M13" s="170"/>
      <c r="N13" s="171"/>
      <c r="O13" s="114" t="s">
        <v>142</v>
      </c>
    </row>
    <row r="14" spans="1:15" s="114" customFormat="1" ht="20.100000000000001" customHeight="1">
      <c r="A14" s="114">
        <v>7</v>
      </c>
      <c r="B14" s="65">
        <v>7</v>
      </c>
      <c r="C14" s="115">
        <v>2020513259</v>
      </c>
      <c r="D14" s="116" t="s">
        <v>114</v>
      </c>
      <c r="E14" s="117" t="s">
        <v>81</v>
      </c>
      <c r="F14" s="118" t="s">
        <v>109</v>
      </c>
      <c r="G14" s="118" t="s">
        <v>141</v>
      </c>
      <c r="H14" s="69"/>
      <c r="I14" s="70"/>
      <c r="J14" s="70"/>
      <c r="K14" s="70"/>
      <c r="L14" s="169" t="s">
        <v>105</v>
      </c>
      <c r="M14" s="170"/>
      <c r="N14" s="171"/>
      <c r="O14" s="114" t="s">
        <v>142</v>
      </c>
    </row>
    <row r="15" spans="1:15" s="114" customFormat="1" ht="20.100000000000001" customHeight="1">
      <c r="A15" s="114">
        <v>8</v>
      </c>
      <c r="B15" s="65">
        <v>8</v>
      </c>
      <c r="C15" s="115">
        <v>2020234026</v>
      </c>
      <c r="D15" s="116" t="s">
        <v>115</v>
      </c>
      <c r="E15" s="117" t="s">
        <v>82</v>
      </c>
      <c r="F15" s="118" t="s">
        <v>109</v>
      </c>
      <c r="G15" s="118" t="s">
        <v>143</v>
      </c>
      <c r="H15" s="69"/>
      <c r="I15" s="70"/>
      <c r="J15" s="70"/>
      <c r="K15" s="70"/>
      <c r="L15" s="169" t="s">
        <v>105</v>
      </c>
      <c r="M15" s="170"/>
      <c r="N15" s="171"/>
      <c r="O15" s="114" t="s">
        <v>142</v>
      </c>
    </row>
    <row r="16" spans="1:15" s="114" customFormat="1" ht="20.100000000000001" customHeight="1">
      <c r="A16" s="114">
        <v>9</v>
      </c>
      <c r="B16" s="65">
        <v>9</v>
      </c>
      <c r="C16" s="115">
        <v>2020254414</v>
      </c>
      <c r="D16" s="116" t="s">
        <v>116</v>
      </c>
      <c r="E16" s="117" t="s">
        <v>95</v>
      </c>
      <c r="F16" s="118" t="s">
        <v>109</v>
      </c>
      <c r="G16" s="118" t="s">
        <v>141</v>
      </c>
      <c r="H16" s="69"/>
      <c r="I16" s="70"/>
      <c r="J16" s="70"/>
      <c r="K16" s="70"/>
      <c r="L16" s="169" t="s">
        <v>105</v>
      </c>
      <c r="M16" s="170"/>
      <c r="N16" s="171"/>
      <c r="O16" s="114" t="s">
        <v>142</v>
      </c>
    </row>
    <row r="17" spans="1:15" s="114" customFormat="1" ht="20.100000000000001" customHeight="1">
      <c r="A17" s="114">
        <v>10</v>
      </c>
      <c r="B17" s="65">
        <v>10</v>
      </c>
      <c r="C17" s="115">
        <v>2020253995</v>
      </c>
      <c r="D17" s="116" t="s">
        <v>117</v>
      </c>
      <c r="E17" s="117" t="s">
        <v>90</v>
      </c>
      <c r="F17" s="118" t="s">
        <v>109</v>
      </c>
      <c r="G17" s="118" t="s">
        <v>141</v>
      </c>
      <c r="H17" s="69"/>
      <c r="I17" s="70"/>
      <c r="J17" s="70"/>
      <c r="K17" s="70"/>
      <c r="L17" s="169" t="s">
        <v>105</v>
      </c>
      <c r="M17" s="170"/>
      <c r="N17" s="171"/>
      <c r="O17" s="114" t="s">
        <v>142</v>
      </c>
    </row>
    <row r="18" spans="1:15" s="114" customFormat="1" ht="20.100000000000001" customHeight="1">
      <c r="A18" s="114">
        <v>11</v>
      </c>
      <c r="B18" s="65">
        <v>11</v>
      </c>
      <c r="C18" s="115">
        <v>2020256476</v>
      </c>
      <c r="D18" s="116" t="s">
        <v>118</v>
      </c>
      <c r="E18" s="117" t="s">
        <v>90</v>
      </c>
      <c r="F18" s="118" t="s">
        <v>109</v>
      </c>
      <c r="G18" s="118" t="s">
        <v>141</v>
      </c>
      <c r="H18" s="69"/>
      <c r="I18" s="70"/>
      <c r="J18" s="70"/>
      <c r="K18" s="70"/>
      <c r="L18" s="169" t="s">
        <v>105</v>
      </c>
      <c r="M18" s="170"/>
      <c r="N18" s="171"/>
      <c r="O18" s="114" t="s">
        <v>142</v>
      </c>
    </row>
    <row r="19" spans="1:15" s="114" customFormat="1" ht="20.100000000000001" customHeight="1">
      <c r="A19" s="114">
        <v>12</v>
      </c>
      <c r="B19" s="65">
        <v>12</v>
      </c>
      <c r="C19" s="115">
        <v>2020253020</v>
      </c>
      <c r="D19" s="116" t="s">
        <v>119</v>
      </c>
      <c r="E19" s="117" t="s">
        <v>93</v>
      </c>
      <c r="F19" s="118" t="s">
        <v>109</v>
      </c>
      <c r="G19" s="118" t="s">
        <v>141</v>
      </c>
      <c r="H19" s="69"/>
      <c r="I19" s="70"/>
      <c r="J19" s="70"/>
      <c r="K19" s="70"/>
      <c r="L19" s="169" t="s">
        <v>105</v>
      </c>
      <c r="M19" s="170"/>
      <c r="N19" s="171"/>
      <c r="O19" s="114" t="s">
        <v>142</v>
      </c>
    </row>
    <row r="20" spans="1:15" s="114" customFormat="1" ht="20.100000000000001" customHeight="1">
      <c r="A20" s="114">
        <v>13</v>
      </c>
      <c r="B20" s="65">
        <v>13</v>
      </c>
      <c r="C20" s="115">
        <v>1810215476</v>
      </c>
      <c r="D20" s="116" t="s">
        <v>120</v>
      </c>
      <c r="E20" s="117" t="s">
        <v>84</v>
      </c>
      <c r="F20" s="118" t="s">
        <v>109</v>
      </c>
      <c r="G20" s="118" t="s">
        <v>144</v>
      </c>
      <c r="H20" s="69"/>
      <c r="I20" s="70"/>
      <c r="J20" s="70"/>
      <c r="K20" s="70"/>
      <c r="L20" s="169" t="s">
        <v>105</v>
      </c>
      <c r="M20" s="170"/>
      <c r="N20" s="171"/>
      <c r="O20" s="114" t="s">
        <v>142</v>
      </c>
    </row>
    <row r="21" spans="1:15" s="114" customFormat="1" ht="20.100000000000001" customHeight="1">
      <c r="A21" s="114">
        <v>14</v>
      </c>
      <c r="B21" s="65">
        <v>14</v>
      </c>
      <c r="C21" s="115">
        <v>2020256604</v>
      </c>
      <c r="D21" s="116" t="s">
        <v>121</v>
      </c>
      <c r="E21" s="117" t="s">
        <v>83</v>
      </c>
      <c r="F21" s="118" t="s">
        <v>109</v>
      </c>
      <c r="G21" s="118" t="s">
        <v>141</v>
      </c>
      <c r="H21" s="69"/>
      <c r="I21" s="70"/>
      <c r="J21" s="70"/>
      <c r="K21" s="70"/>
      <c r="L21" s="169" t="s">
        <v>105</v>
      </c>
      <c r="M21" s="170"/>
      <c r="N21" s="171"/>
      <c r="O21" s="114" t="s">
        <v>142</v>
      </c>
    </row>
    <row r="22" spans="1:15" s="114" customFormat="1" ht="20.100000000000001" customHeight="1">
      <c r="A22" s="114">
        <v>15</v>
      </c>
      <c r="B22" s="65">
        <v>15</v>
      </c>
      <c r="C22" s="115">
        <v>2021266797</v>
      </c>
      <c r="D22" s="116" t="s">
        <v>122</v>
      </c>
      <c r="E22" s="117" t="s">
        <v>100</v>
      </c>
      <c r="F22" s="118" t="s">
        <v>109</v>
      </c>
      <c r="G22" s="118" t="s">
        <v>141</v>
      </c>
      <c r="H22" s="69"/>
      <c r="I22" s="70"/>
      <c r="J22" s="70"/>
      <c r="K22" s="70"/>
      <c r="L22" s="169" t="s">
        <v>105</v>
      </c>
      <c r="M22" s="170"/>
      <c r="N22" s="171"/>
      <c r="O22" s="114" t="s">
        <v>142</v>
      </c>
    </row>
    <row r="23" spans="1:15" s="114" customFormat="1" ht="20.100000000000001" customHeight="1">
      <c r="A23" s="114">
        <v>16</v>
      </c>
      <c r="B23" s="65">
        <v>16</v>
      </c>
      <c r="C23" s="115">
        <v>2010357759</v>
      </c>
      <c r="D23" s="116" t="s">
        <v>123</v>
      </c>
      <c r="E23" s="117" t="s">
        <v>96</v>
      </c>
      <c r="F23" s="118" t="s">
        <v>109</v>
      </c>
      <c r="G23" s="118" t="s">
        <v>141</v>
      </c>
      <c r="H23" s="69"/>
      <c r="I23" s="70"/>
      <c r="J23" s="70"/>
      <c r="K23" s="70"/>
      <c r="L23" s="169" t="s">
        <v>105</v>
      </c>
      <c r="M23" s="170"/>
      <c r="N23" s="171"/>
      <c r="O23" s="114" t="s">
        <v>142</v>
      </c>
    </row>
    <row r="24" spans="1:15" s="114" customFormat="1" ht="20.100000000000001" customHeight="1">
      <c r="A24" s="114">
        <v>17</v>
      </c>
      <c r="B24" s="65">
        <v>17</v>
      </c>
      <c r="C24" s="115">
        <v>2020253984</v>
      </c>
      <c r="D24" s="116" t="s">
        <v>124</v>
      </c>
      <c r="E24" s="117" t="s">
        <v>91</v>
      </c>
      <c r="F24" s="118" t="s">
        <v>109</v>
      </c>
      <c r="G24" s="118" t="s">
        <v>141</v>
      </c>
      <c r="H24" s="69"/>
      <c r="I24" s="70"/>
      <c r="J24" s="70"/>
      <c r="K24" s="70"/>
      <c r="L24" s="169" t="s">
        <v>105</v>
      </c>
      <c r="M24" s="170"/>
      <c r="N24" s="171"/>
      <c r="O24" s="114" t="s">
        <v>142</v>
      </c>
    </row>
    <row r="25" spans="1:15" s="114" customFormat="1" ht="20.100000000000001" customHeight="1">
      <c r="A25" s="114">
        <v>18</v>
      </c>
      <c r="B25" s="65">
        <v>18</v>
      </c>
      <c r="C25" s="115">
        <v>2020257122</v>
      </c>
      <c r="D25" s="116" t="s">
        <v>104</v>
      </c>
      <c r="E25" s="117" t="s">
        <v>91</v>
      </c>
      <c r="F25" s="118" t="s">
        <v>109</v>
      </c>
      <c r="G25" s="118" t="s">
        <v>141</v>
      </c>
      <c r="H25" s="69"/>
      <c r="I25" s="70"/>
      <c r="J25" s="70"/>
      <c r="K25" s="70"/>
      <c r="L25" s="169" t="s">
        <v>105</v>
      </c>
      <c r="M25" s="170"/>
      <c r="N25" s="171"/>
      <c r="O25" s="114" t="s">
        <v>142</v>
      </c>
    </row>
    <row r="26" spans="1:15" s="114" customFormat="1" ht="20.100000000000001" customHeight="1">
      <c r="A26" s="114">
        <v>19</v>
      </c>
      <c r="B26" s="65">
        <v>19</v>
      </c>
      <c r="C26" s="115">
        <v>2020254850</v>
      </c>
      <c r="D26" s="116" t="s">
        <v>99</v>
      </c>
      <c r="E26" s="117" t="s">
        <v>89</v>
      </c>
      <c r="F26" s="118" t="s">
        <v>109</v>
      </c>
      <c r="G26" s="118" t="s">
        <v>141</v>
      </c>
      <c r="H26" s="69"/>
      <c r="I26" s="70"/>
      <c r="J26" s="70"/>
      <c r="K26" s="70"/>
      <c r="L26" s="169" t="s">
        <v>105</v>
      </c>
      <c r="M26" s="170"/>
      <c r="N26" s="171"/>
      <c r="O26" s="114" t="s">
        <v>142</v>
      </c>
    </row>
    <row r="27" spans="1:15" s="114" customFormat="1" ht="20.100000000000001" customHeight="1">
      <c r="A27" s="114">
        <v>20</v>
      </c>
      <c r="B27" s="65">
        <v>20</v>
      </c>
      <c r="C27" s="115">
        <v>1920214996</v>
      </c>
      <c r="D27" s="116" t="s">
        <v>125</v>
      </c>
      <c r="E27" s="117" t="s">
        <v>97</v>
      </c>
      <c r="F27" s="118" t="s">
        <v>109</v>
      </c>
      <c r="G27" s="118" t="s">
        <v>145</v>
      </c>
      <c r="H27" s="69"/>
      <c r="I27" s="70"/>
      <c r="J27" s="70"/>
      <c r="K27" s="70"/>
      <c r="L27" s="169" t="s">
        <v>105</v>
      </c>
      <c r="M27" s="170"/>
      <c r="N27" s="171"/>
      <c r="O27" s="114" t="s">
        <v>142</v>
      </c>
    </row>
    <row r="28" spans="1:15" s="114" customFormat="1" ht="20.100000000000001" customHeight="1">
      <c r="A28" s="114">
        <v>21</v>
      </c>
      <c r="B28" s="65">
        <v>21</v>
      </c>
      <c r="C28" s="115">
        <v>2020253967</v>
      </c>
      <c r="D28" s="116" t="s">
        <v>126</v>
      </c>
      <c r="E28" s="117" t="s">
        <v>98</v>
      </c>
      <c r="F28" s="118" t="s">
        <v>109</v>
      </c>
      <c r="G28" s="118" t="s">
        <v>141</v>
      </c>
      <c r="H28" s="69"/>
      <c r="I28" s="70"/>
      <c r="J28" s="70"/>
      <c r="K28" s="70"/>
      <c r="L28" s="169" t="s">
        <v>105</v>
      </c>
      <c r="M28" s="170"/>
      <c r="N28" s="171"/>
      <c r="O28" s="114" t="s">
        <v>142</v>
      </c>
    </row>
    <row r="29" spans="1:15" s="114" customFormat="1" ht="20.100000000000001" customHeight="1">
      <c r="A29" s="114">
        <v>22</v>
      </c>
      <c r="B29" s="65">
        <v>22</v>
      </c>
      <c r="C29" s="115">
        <v>2020340597</v>
      </c>
      <c r="D29" s="116" t="s">
        <v>127</v>
      </c>
      <c r="E29" s="117" t="s">
        <v>92</v>
      </c>
      <c r="F29" s="118" t="s">
        <v>109</v>
      </c>
      <c r="G29" s="118" t="s">
        <v>141</v>
      </c>
      <c r="H29" s="69"/>
      <c r="I29" s="70"/>
      <c r="J29" s="70"/>
      <c r="K29" s="70"/>
      <c r="L29" s="169" t="s">
        <v>105</v>
      </c>
      <c r="M29" s="170"/>
      <c r="N29" s="171"/>
      <c r="O29" s="114" t="s">
        <v>142</v>
      </c>
    </row>
    <row r="30" spans="1:15" s="114" customFormat="1" ht="20.100000000000001" customHeight="1">
      <c r="A30" s="114">
        <v>23</v>
      </c>
      <c r="B30" s="65">
        <v>23</v>
      </c>
      <c r="C30" s="115">
        <v>2020223998</v>
      </c>
      <c r="D30" s="116" t="s">
        <v>128</v>
      </c>
      <c r="E30" s="117" t="s">
        <v>94</v>
      </c>
      <c r="F30" s="118" t="s">
        <v>109</v>
      </c>
      <c r="G30" s="118" t="s">
        <v>141</v>
      </c>
      <c r="H30" s="69"/>
      <c r="I30" s="70"/>
      <c r="J30" s="70"/>
      <c r="K30" s="70"/>
      <c r="L30" s="169" t="s">
        <v>105</v>
      </c>
      <c r="M30" s="170"/>
      <c r="N30" s="171"/>
      <c r="O30" s="114" t="s">
        <v>142</v>
      </c>
    </row>
    <row r="31" spans="1:15" s="114" customFormat="1" ht="20.100000000000001" customHeight="1">
      <c r="A31" s="114">
        <v>24</v>
      </c>
      <c r="B31" s="65">
        <v>24</v>
      </c>
      <c r="C31" s="115">
        <v>2020255098</v>
      </c>
      <c r="D31" s="116" t="s">
        <v>129</v>
      </c>
      <c r="E31" s="117" t="s">
        <v>94</v>
      </c>
      <c r="F31" s="118" t="s">
        <v>109</v>
      </c>
      <c r="G31" s="118" t="s">
        <v>141</v>
      </c>
      <c r="H31" s="69"/>
      <c r="I31" s="70"/>
      <c r="J31" s="70"/>
      <c r="K31" s="70"/>
      <c r="L31" s="169" t="s">
        <v>105</v>
      </c>
      <c r="M31" s="170"/>
      <c r="N31" s="171"/>
      <c r="O31" s="114" t="s">
        <v>142</v>
      </c>
    </row>
    <row r="32" spans="1:15" s="114" customFormat="1" ht="20.100000000000001" customHeight="1">
      <c r="A32" s="114">
        <v>25</v>
      </c>
      <c r="B32" s="65">
        <v>25</v>
      </c>
      <c r="C32" s="115">
        <v>2020255074</v>
      </c>
      <c r="D32" s="116" t="s">
        <v>130</v>
      </c>
      <c r="E32" s="117" t="s">
        <v>85</v>
      </c>
      <c r="F32" s="118" t="s">
        <v>109</v>
      </c>
      <c r="G32" s="118" t="s">
        <v>141</v>
      </c>
      <c r="H32" s="69"/>
      <c r="I32" s="70"/>
      <c r="J32" s="70"/>
      <c r="K32" s="70"/>
      <c r="L32" s="169" t="s">
        <v>105</v>
      </c>
      <c r="M32" s="170"/>
      <c r="N32" s="171"/>
      <c r="O32" s="114" t="s">
        <v>142</v>
      </c>
    </row>
    <row r="33" spans="1:16" s="114" customFormat="1" ht="20.100000000000001" customHeight="1">
      <c r="A33" s="114">
        <v>26</v>
      </c>
      <c r="B33" s="65">
        <v>26</v>
      </c>
      <c r="C33" s="115">
        <v>2020517793</v>
      </c>
      <c r="D33" s="116" t="s">
        <v>131</v>
      </c>
      <c r="E33" s="117" t="s">
        <v>87</v>
      </c>
      <c r="F33" s="118" t="s">
        <v>109</v>
      </c>
      <c r="G33" s="118" t="s">
        <v>141</v>
      </c>
      <c r="H33" s="69"/>
      <c r="I33" s="70"/>
      <c r="J33" s="70"/>
      <c r="K33" s="70"/>
      <c r="L33" s="169" t="s">
        <v>105</v>
      </c>
      <c r="M33" s="170"/>
      <c r="N33" s="171"/>
      <c r="O33" s="114" t="s">
        <v>142</v>
      </c>
    </row>
    <row r="34" spans="1:16" s="114" customFormat="1" ht="20.100000000000001" customHeight="1">
      <c r="A34" s="114">
        <v>27</v>
      </c>
      <c r="B34" s="65">
        <v>27</v>
      </c>
      <c r="C34" s="115">
        <v>2020213334</v>
      </c>
      <c r="D34" s="116" t="s">
        <v>132</v>
      </c>
      <c r="E34" s="117" t="s">
        <v>88</v>
      </c>
      <c r="F34" s="118" t="s">
        <v>109</v>
      </c>
      <c r="G34" s="118" t="s">
        <v>141</v>
      </c>
      <c r="H34" s="69"/>
      <c r="I34" s="70"/>
      <c r="J34" s="70"/>
      <c r="K34" s="70"/>
      <c r="L34" s="169" t="s">
        <v>105</v>
      </c>
      <c r="M34" s="170"/>
      <c r="N34" s="171"/>
      <c r="O34" s="114" t="s">
        <v>142</v>
      </c>
    </row>
    <row r="35" spans="1:16" s="114" customFormat="1" ht="20.100000000000001" customHeight="1">
      <c r="A35" s="114">
        <v>28</v>
      </c>
      <c r="B35" s="65">
        <v>28</v>
      </c>
      <c r="C35" s="115">
        <v>2020254370</v>
      </c>
      <c r="D35" s="116" t="s">
        <v>133</v>
      </c>
      <c r="E35" s="117" t="s">
        <v>88</v>
      </c>
      <c r="F35" s="118" t="s">
        <v>109</v>
      </c>
      <c r="G35" s="118" t="s">
        <v>141</v>
      </c>
      <c r="H35" s="69"/>
      <c r="I35" s="70"/>
      <c r="J35" s="70"/>
      <c r="K35" s="70"/>
      <c r="L35" s="169" t="s">
        <v>105</v>
      </c>
      <c r="M35" s="170"/>
      <c r="N35" s="171"/>
      <c r="O35" s="114" t="s">
        <v>142</v>
      </c>
    </row>
    <row r="36" spans="1:16" s="114" customFormat="1" ht="20.100000000000001" customHeight="1">
      <c r="A36" s="114">
        <v>29</v>
      </c>
      <c r="B36" s="65">
        <v>29</v>
      </c>
      <c r="C36" s="115">
        <v>2020255957</v>
      </c>
      <c r="D36" s="116" t="s">
        <v>134</v>
      </c>
      <c r="E36" s="117" t="s">
        <v>88</v>
      </c>
      <c r="F36" s="118" t="s">
        <v>109</v>
      </c>
      <c r="G36" s="118" t="s">
        <v>141</v>
      </c>
      <c r="H36" s="69"/>
      <c r="I36" s="70"/>
      <c r="J36" s="70"/>
      <c r="K36" s="70"/>
      <c r="L36" s="169" t="s">
        <v>105</v>
      </c>
      <c r="M36" s="170"/>
      <c r="N36" s="171"/>
      <c r="O36" s="114" t="s">
        <v>142</v>
      </c>
    </row>
    <row r="37" spans="1:16" ht="20.100000000000001" customHeight="1">
      <c r="A37">
        <v>0</v>
      </c>
      <c r="B37" s="72">
        <v>30</v>
      </c>
      <c r="C37" s="103" t="s">
        <v>105</v>
      </c>
      <c r="D37" s="67" t="s">
        <v>105</v>
      </c>
      <c r="E37" s="68" t="s">
        <v>105</v>
      </c>
      <c r="F37" s="106" t="s">
        <v>105</v>
      </c>
      <c r="G37" s="106" t="s">
        <v>105</v>
      </c>
      <c r="H37" s="73"/>
      <c r="I37" s="74"/>
      <c r="J37" s="74"/>
      <c r="K37" s="74"/>
      <c r="L37" s="169" t="s">
        <v>105</v>
      </c>
      <c r="M37" s="170"/>
      <c r="N37" s="171"/>
      <c r="O37" t="s">
        <v>142</v>
      </c>
    </row>
    <row r="38" spans="1:16" ht="23.25" customHeight="1">
      <c r="A38">
        <v>0</v>
      </c>
      <c r="B38" s="75" t="s">
        <v>71</v>
      </c>
      <c r="C38" s="104"/>
      <c r="D38" s="77"/>
      <c r="E38" s="78"/>
      <c r="F38" s="107"/>
      <c r="G38" s="107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136</v>
      </c>
      <c r="C39" s="105"/>
      <c r="D39" s="84"/>
      <c r="E39" s="8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84"/>
      <c r="E40" s="8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107</v>
      </c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84"/>
      <c r="E43" s="85"/>
      <c r="F43" s="108"/>
      <c r="G43" s="108"/>
      <c r="H43" s="112" t="s">
        <v>50</v>
      </c>
      <c r="I43" s="113">
        <v>1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  <row r="44" spans="1:16" ht="12.75" customHeight="1">
      <c r="A44" s="101">
        <v>0</v>
      </c>
      <c r="L44" s="102" t="s">
        <v>52</v>
      </c>
      <c r="M44" t="e">
        <v>#NAME?</v>
      </c>
    </row>
  </sheetData>
  <mergeCells count="46">
    <mergeCell ref="G6:G7"/>
    <mergeCell ref="L34:N34"/>
    <mergeCell ref="L35:N35"/>
    <mergeCell ref="L36:N36"/>
    <mergeCell ref="L37:N37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</mergeCells>
  <conditionalFormatting sqref="G6:G37 L8:N43 A8:A43">
    <cfRule type="cellIs" dxfId="1" priority="9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2017-10-11T02:20:47Z</cp:lastPrinted>
  <dcterms:created xsi:type="dcterms:W3CDTF">2009-04-20T08:11:00Z</dcterms:created>
  <dcterms:modified xsi:type="dcterms:W3CDTF">2017-10-11T02:22:39Z</dcterms:modified>
</cp:coreProperties>
</file>